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80" windowWidth="15300" windowHeight="7680" activeTab="0"/>
  </bookViews>
  <sheets>
    <sheet name="Показания за месяц" sheetId="1" r:id="rId1"/>
  </sheets>
  <definedNames/>
  <calcPr fullCalcOnLoad="1"/>
</workbook>
</file>

<file path=xl/sharedStrings.xml><?xml version="1.0" encoding="utf-8"?>
<sst xmlns="http://schemas.openxmlformats.org/spreadsheetml/2006/main" count="410" uniqueCount="408">
  <si>
    <t>Ведомость по потреблению электроэнергии</t>
  </si>
  <si>
    <t>Потребитель:</t>
  </si>
  <si>
    <t>Показания расхода электроэнергии за:</t>
  </si>
  <si>
    <t>Участок</t>
  </si>
  <si>
    <t>Показания на:</t>
  </si>
  <si>
    <t>Расход кВт/ч</t>
  </si>
  <si>
    <t>Расход (руб)</t>
  </si>
  <si>
    <t>Счетчик</t>
  </si>
  <si>
    <t>зав №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</si>
  <si>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</si>
  <si>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</si>
  <si>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</si>
  <si>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</si>
  <si>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</si>
  <si>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</si>
  <si>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</si>
  <si>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</si>
  <si>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</si>
  <si>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</si>
  <si>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</si>
  <si>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</si>
  <si>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</si>
  <si>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</si>
  <si>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</si>
  <si>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</si>
  <si>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</si>
  <si>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</si>
  <si>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</si>
  <si>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</si>
  <si>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</si>
  <si>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</si>
  <si>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</si>
  <si>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</si>
  <si>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</si>
  <si>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</si>
  <si>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</si>
  <si>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57</t>
  </si>
  <si>
    <t>58</t>
  </si>
  <si>
    <t>59</t>
  </si>
  <si>
    <t>61</t>
  </si>
  <si>
    <t>62</t>
  </si>
  <si>
    <t>63</t>
  </si>
  <si>
    <t>66</t>
  </si>
  <si>
    <t>67</t>
  </si>
  <si>
    <t>68</t>
  </si>
  <si>
    <t>69</t>
  </si>
  <si>
    <t>70</t>
  </si>
  <si>
    <t>71</t>
  </si>
  <si>
    <t>74</t>
  </si>
  <si>
    <t>75</t>
  </si>
  <si>
    <t>78</t>
  </si>
  <si>
    <t>79</t>
  </si>
  <si>
    <t>80</t>
  </si>
  <si>
    <t>81</t>
  </si>
  <si>
    <t>82</t>
  </si>
  <si>
    <t>83</t>
  </si>
  <si>
    <t>84</t>
  </si>
  <si>
    <t>147</t>
  </si>
  <si>
    <t>148</t>
  </si>
  <si>
    <t>149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</si>
  <si>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</si>
  <si>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</si>
  <si>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</si>
  <si>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</si>
  <si>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</si>
  <si>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</si>
  <si>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</si>
  <si>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</si>
  <si>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</si>
  <si>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</si>
  <si>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</si>
  <si>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</si>
  <si>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</si>
  <si>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</si>
  <si>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</si>
  <si>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</si>
  <si>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175</t>
  </si>
  <si>
    <t>176</t>
  </si>
  <si>
    <t>177</t>
  </si>
  <si>
    <t>178</t>
  </si>
  <si>
    <t>180</t>
  </si>
  <si>
    <t>181</t>
  </si>
  <si>
    <t>182</t>
  </si>
  <si>
    <t>183</t>
  </si>
  <si>
    <t>184</t>
  </si>
  <si>
    <t>185</t>
  </si>
  <si>
    <t>186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</si>
  <si>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</si>
  <si>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</si>
  <si>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</si>
  <si>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</si>
  <si>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</si>
  <si>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</si>
  <si>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</si>
  <si>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</si>
  <si>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</si>
  <si>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</si>
  <si>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201</t>
  </si>
  <si>
    <t>202</t>
  </si>
  <si>
    <t>209</t>
  </si>
  <si>
    <t>210</t>
  </si>
  <si>
    <t>214</t>
  </si>
  <si>
    <t>220</t>
  </si>
  <si>
    <t>226</t>
  </si>
  <si>
    <t>227</t>
  </si>
  <si>
    <t>230</t>
  </si>
  <si>
    <t>181а</t>
  </si>
  <si>
    <t>215а</t>
  </si>
  <si>
    <t>370596/1</t>
  </si>
  <si>
    <t>370503/1</t>
  </si>
  <si>
    <t>370503/2</t>
  </si>
  <si>
    <t>370495/1</t>
  </si>
  <si>
    <t>370495/3</t>
  </si>
  <si>
    <t>370954/1</t>
  </si>
  <si>
    <t>370954/2</t>
  </si>
  <si>
    <t>370618/2</t>
  </si>
  <si>
    <t>370882/1</t>
  </si>
  <si>
    <t>370882/2</t>
  </si>
  <si>
    <t>370618/1</t>
  </si>
  <si>
    <t>370757/1</t>
  </si>
  <si>
    <t>370495/2</t>
  </si>
  <si>
    <t>370837</t>
  </si>
  <si>
    <t>370503/3</t>
  </si>
  <si>
    <t>370834</t>
  </si>
  <si>
    <t>369691/3</t>
  </si>
  <si>
    <t>369691/2</t>
  </si>
  <si>
    <t>369695/1</t>
  </si>
  <si>
    <t>369695/2</t>
  </si>
  <si>
    <t>369695/3</t>
  </si>
  <si>
    <t>370491/1</t>
  </si>
  <si>
    <t>370491/2</t>
  </si>
  <si>
    <t>371159/2</t>
  </si>
  <si>
    <t>371170/1</t>
  </si>
  <si>
    <t>371170/2</t>
  </si>
  <si>
    <t>370660/1</t>
  </si>
  <si>
    <t>370697/1</t>
  </si>
  <si>
    <t>370672/1</t>
  </si>
  <si>
    <t>370760/1</t>
  </si>
  <si>
    <t>370646/1</t>
  </si>
  <si>
    <t>370646/2</t>
  </si>
  <si>
    <t>370646/3</t>
  </si>
  <si>
    <t>370672/2</t>
  </si>
  <si>
    <t>370672/3</t>
  </si>
  <si>
    <t>370660/2</t>
  </si>
  <si>
    <t>370660/3</t>
  </si>
  <si>
    <t>371164/1</t>
  </si>
  <si>
    <t>371164/2</t>
  </si>
  <si>
    <t>371165/1</t>
  </si>
  <si>
    <t>371165/2</t>
  </si>
  <si>
    <t>371157/1</t>
  </si>
  <si>
    <t>371157/2</t>
  </si>
  <si>
    <t>371160/1</t>
  </si>
  <si>
    <t>371160/2</t>
  </si>
  <si>
    <t>371162/1</t>
  </si>
  <si>
    <t>371162/2</t>
  </si>
  <si>
    <t>370767/1</t>
  </si>
  <si>
    <t>370674/3</t>
  </si>
  <si>
    <t>370647/3</t>
  </si>
  <si>
    <t>370648/1</t>
  </si>
  <si>
    <t>371155/1</t>
  </si>
  <si>
    <t>370759/1</t>
  </si>
  <si>
    <t>370855</t>
  </si>
  <si>
    <t>371155/2</t>
  </si>
  <si>
    <t>370648/2</t>
  </si>
  <si>
    <t>370648/3</t>
  </si>
  <si>
    <t>370659/1</t>
  </si>
  <si>
    <t>371171/2</t>
  </si>
  <si>
    <t>370868</t>
  </si>
  <si>
    <t>370535/1</t>
  </si>
  <si>
    <t>369699/1</t>
  </si>
  <si>
    <t>369699/2</t>
  </si>
  <si>
    <t>370929/1</t>
  </si>
  <si>
    <t>370929/2</t>
  </si>
  <si>
    <t>369699/3</t>
  </si>
  <si>
    <t>370659/2</t>
  </si>
  <si>
    <t>370659/3</t>
  </si>
  <si>
    <t>370651/1</t>
  </si>
  <si>
    <t>370652/1</t>
  </si>
  <si>
    <t>370644/1</t>
  </si>
  <si>
    <t>370644/2</t>
  </si>
  <si>
    <t>370644/3</t>
  </si>
  <si>
    <t>370652/3</t>
  </si>
  <si>
    <t>370876</t>
  </si>
  <si>
    <t>371181/1</t>
  </si>
  <si>
    <t>371181/2</t>
  </si>
  <si>
    <t>370651/2</t>
  </si>
  <si>
    <t>370651/3</t>
  </si>
  <si>
    <t>370721/1</t>
  </si>
  <si>
    <t>371171/1</t>
  </si>
  <si>
    <t>371167/1</t>
  </si>
  <si>
    <t>371167/2</t>
  </si>
  <si>
    <t>370647/1</t>
  </si>
  <si>
    <t>370647/2</t>
  </si>
  <si>
    <t>370674/1</t>
  </si>
  <si>
    <t>370674/2</t>
  </si>
  <si>
    <t>370671/1</t>
  </si>
  <si>
    <t>370671/2</t>
  </si>
  <si>
    <t>370671/3</t>
  </si>
  <si>
    <t>369691/1</t>
  </si>
  <si>
    <t>370967/2</t>
  </si>
  <si>
    <t>370967/1</t>
  </si>
  <si>
    <t>370529/1</t>
  </si>
  <si>
    <t>370491/3</t>
  </si>
  <si>
    <t>370540/1</t>
  </si>
  <si>
    <t>370657/1</t>
  </si>
  <si>
    <t>370657/2</t>
  </si>
  <si>
    <t>370657/3</t>
  </si>
  <si>
    <t>370652/2</t>
  </si>
  <si>
    <t>371159/1</t>
  </si>
  <si>
    <t>1</t>
  </si>
  <si>
    <t>2</t>
  </si>
  <si>
    <t>3</t>
  </si>
  <si>
    <t>4</t>
  </si>
  <si>
    <t>5</t>
  </si>
  <si>
    <t>6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</si>
  <si>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</si>
  <si>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</si>
  <si>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</si>
  <si>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</si>
  <si>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</si>
  <si>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</si>
  <si>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</si>
  <si>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</si>
  <si>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</si>
  <si>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</si>
  <si>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</si>
  <si>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</si>
  <si>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</si>
  <si>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</si>
  <si>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23</t>
  </si>
  <si>
    <t>26</t>
  </si>
  <si>
    <t>27</t>
  </si>
  <si>
    <t>371271/1</t>
  </si>
  <si>
    <t>371271/2</t>
  </si>
  <si>
    <t>371433/1</t>
  </si>
  <si>
    <t>371472</t>
  </si>
  <si>
    <t>371458/1</t>
  </si>
  <si>
    <t>371458/2</t>
  </si>
  <si>
    <t>371448</t>
  </si>
  <si>
    <t>371461/1</t>
  </si>
  <si>
    <t>371365/1</t>
  </si>
  <si>
    <t>370490/1</t>
  </si>
  <si>
    <t>370490/2</t>
  </si>
  <si>
    <t>370496/1</t>
  </si>
  <si>
    <t>370496/2</t>
  </si>
  <si>
    <t>370439/3</t>
  </si>
  <si>
    <t>370439/2</t>
  </si>
  <si>
    <t>370489/1</t>
  </si>
  <si>
    <t>370489/2</t>
  </si>
  <si>
    <t>371380/1</t>
  </si>
  <si>
    <t>370489/3</t>
  </si>
  <si>
    <t>370439/1</t>
  </si>
  <si>
    <t>370496/3</t>
  </si>
  <si>
    <t>370490/3</t>
  </si>
  <si>
    <t>370433/3</t>
  </si>
  <si>
    <t>86</t>
  </si>
  <si>
    <t>93</t>
  </si>
  <si>
    <t>94</t>
  </si>
  <si>
    <t>97</t>
  </si>
  <si>
    <t>98</t>
  </si>
  <si>
    <t>99</t>
  </si>
  <si>
    <t>100</t>
  </si>
  <si>
    <t>102</t>
  </si>
  <si>
    <t>105</t>
  </si>
  <si>
    <t>106</t>
  </si>
  <si>
    <t>107</t>
  </si>
  <si>
    <t>108</t>
  </si>
  <si>
    <t>136</t>
  </si>
  <si>
    <t>145</t>
  </si>
  <si>
    <t>216</t>
  </si>
  <si>
    <t>217</t>
  </si>
  <si>
    <t>218</t>
  </si>
  <si>
    <t>219</t>
  </si>
  <si>
    <t>222</t>
  </si>
  <si>
    <t>223</t>
  </si>
  <si>
    <t>231</t>
  </si>
  <si>
    <t>232</t>
  </si>
  <si>
    <t>233</t>
  </si>
  <si>
    <t>371474</t>
  </si>
  <si>
    <t>60</t>
  </si>
  <si>
    <t>371477</t>
  </si>
  <si>
    <t>64</t>
  </si>
  <si>
    <t>371375/1</t>
  </si>
  <si>
    <t>72</t>
  </si>
  <si>
    <t>371393/1</t>
  </si>
  <si>
    <t>73</t>
  </si>
  <si>
    <t>371431/1</t>
  </si>
  <si>
    <t>370438/2</t>
  </si>
  <si>
    <t>370438/3</t>
  </si>
  <si>
    <t>370492/3</t>
  </si>
  <si>
    <t>370492/2</t>
  </si>
  <si>
    <t>370500/1</t>
  </si>
  <si>
    <t>371425/1</t>
  </si>
  <si>
    <t>371445</t>
  </si>
  <si>
    <t>371372/1</t>
  </si>
  <si>
    <t>370500/2</t>
  </si>
  <si>
    <t>370500/3</t>
  </si>
  <si>
    <t>370492/1</t>
  </si>
  <si>
    <t>370438/1</t>
  </si>
  <si>
    <t>370507/1</t>
  </si>
  <si>
    <t>168</t>
  </si>
  <si>
    <t>371479</t>
  </si>
  <si>
    <t>172</t>
  </si>
  <si>
    <t>370507/2</t>
  </si>
  <si>
    <t>173</t>
  </si>
  <si>
    <t>370507/3</t>
  </si>
  <si>
    <t>174</t>
  </si>
  <si>
    <t>371461/2</t>
  </si>
  <si>
    <t>198</t>
  </si>
  <si>
    <t>370433/2</t>
  </si>
  <si>
    <t>199</t>
  </si>
  <si>
    <t>370433/1</t>
  </si>
  <si>
    <t>200</t>
  </si>
  <si>
    <t>370488/1</t>
  </si>
  <si>
    <t>203</t>
  </si>
  <si>
    <t>370488/2</t>
  </si>
  <si>
    <t>204</t>
  </si>
  <si>
    <t>370437/2</t>
  </si>
  <si>
    <t>205</t>
  </si>
  <si>
    <t>370437/3</t>
  </si>
  <si>
    <t>206</t>
  </si>
  <si>
    <t>370488/3</t>
  </si>
  <si>
    <t>207</t>
  </si>
  <si>
    <t>371391/1</t>
  </si>
  <si>
    <t>208</t>
  </si>
  <si>
    <t>371263/1</t>
  </si>
  <si>
    <t>211</t>
  </si>
  <si>
    <t>371263/2</t>
  </si>
  <si>
    <t>212</t>
  </si>
  <si>
    <t>370435/3</t>
  </si>
  <si>
    <t>213</t>
  </si>
  <si>
    <t>371270/2</t>
  </si>
  <si>
    <t>371270/1</t>
  </si>
  <si>
    <t>371451</t>
  </si>
  <si>
    <t>370435/2</t>
  </si>
  <si>
    <t>371460/1</t>
  </si>
  <si>
    <t>371460/2</t>
  </si>
  <si>
    <t>371387/1</t>
  </si>
  <si>
    <t>228</t>
  </si>
  <si>
    <t>371399/1</t>
  </si>
  <si>
    <t>229</t>
  </si>
  <si>
    <t>370435/1</t>
  </si>
  <si>
    <t>370437/1</t>
  </si>
  <si>
    <t>371435/1</t>
  </si>
  <si>
    <t>Одноставочный тариф Т1 (руб):</t>
  </si>
  <si>
    <t>Заря при НПОМАШ Ногинский р-он</t>
  </si>
  <si>
    <t>87</t>
  </si>
  <si>
    <t>88</t>
  </si>
  <si>
    <t>89</t>
  </si>
  <si>
    <t>90</t>
  </si>
  <si>
    <t>104</t>
  </si>
  <si>
    <t>109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</si>
  <si>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</si>
  <si>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</si>
  <si>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</si>
  <si>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</si>
  <si>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</si>
  <si>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</si>
  <si>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</si>
  <si>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</si>
  <si>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</si>
  <si>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</si>
  <si>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</si>
  <si>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</si>
  <si>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</si>
  <si>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</si>
  <si>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</si>
  <si>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</si>
  <si>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</si>
  <si>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138</t>
  </si>
  <si>
    <t>139</t>
  </si>
  <si>
    <t>140</t>
  </si>
  <si>
    <t>141</t>
  </si>
  <si>
    <t>142</t>
  </si>
  <si>
    <t>143</t>
  </si>
  <si>
    <t>138а</t>
  </si>
  <si>
    <t>141а</t>
  </si>
  <si>
    <t>371530/1</t>
  </si>
  <si>
    <t>371530/2</t>
  </si>
  <si>
    <t>371612/1</t>
  </si>
  <si>
    <t>371612/2</t>
  </si>
  <si>
    <t>371598/2</t>
  </si>
  <si>
    <t>371542</t>
  </si>
  <si>
    <t>371606/2</t>
  </si>
  <si>
    <t>371598/1</t>
  </si>
  <si>
    <t>371603/1</t>
  </si>
  <si>
    <t>371603/2</t>
  </si>
  <si>
    <t>371602/1</t>
  </si>
  <si>
    <t>371602/2</t>
  </si>
  <si>
    <t>371620/1</t>
  </si>
  <si>
    <t>371620/2</t>
  </si>
  <si>
    <t>371620/3</t>
  </si>
  <si>
    <t>371368/1</t>
  </si>
  <si>
    <t>371600/1</t>
  </si>
  <si>
    <t>371600/2</t>
  </si>
  <si>
    <t>371604/1</t>
  </si>
  <si>
    <t>371604/2</t>
  </si>
  <si>
    <t>371599/1</t>
  </si>
  <si>
    <t>371599/2</t>
  </si>
  <si>
    <t>371606/1</t>
  </si>
  <si>
    <t>371622/1</t>
  </si>
  <si>
    <t>371622/3</t>
  </si>
  <si>
    <t>371612/3</t>
  </si>
  <si>
    <t>371621/1</t>
  </si>
  <si>
    <t>371621/2</t>
  </si>
  <si>
    <t>371621/3</t>
  </si>
  <si>
    <t>371622/2</t>
  </si>
  <si>
    <t>371423/1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</si>
</sst>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_ ;[Red]\-0.00\ "/>
    <numFmt numFmtId="176" formatCode="0.0%"/>
    <numFmt numFmtId="177" formatCode="[$-FC19]d\ mmmm\ yyyy\ &quot;г.&quot;"/>
    <numFmt numFmtId="178" formatCode="[$-419]mmmm\ yyyy;@"/>
    <numFmt numFmtId="179" formatCode="[$-419]dd\ mmm\ yy;@"/>
    <numFmt numFmtId="180" formatCode="[$€-2]\ ###,000_);[Red]\([$€-2]\ ###,000\)"/>
    <numFmt numFmtId="181" formatCode="0_ ;[Red]\-0\ "/>
  </numFmts>
  <fonts count="1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6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b/>
      <sz val="12"/>
      <color indexed="10"/>
      <name val="Arial Cyr"/>
      <family val="2"/>
    </font>
    <font>
      <sz val="11"/>
      <name val="Arial Cyr"/>
      <family val="0"/>
    </font>
    <font>
      <b/>
      <sz val="14"/>
      <color indexed="10"/>
      <name val="Arial Cyr"/>
      <family val="0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>
        <color indexed="8"/>
      </left>
      <right style="medium"/>
      <top style="medium"/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3">
    <xf numFmtId="0" fontId="0" fillId="0" borderId="0" applyFill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ill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178" fontId="6" fillId="0" borderId="1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70" fontId="0" fillId="0" borderId="0" xfId="0" applyNumberFormat="1" applyAlignment="1">
      <alignment/>
    </xf>
    <xf numFmtId="175" fontId="0" fillId="0" borderId="0" xfId="0" applyNumberFormat="1" applyAlignment="1">
      <alignment/>
    </xf>
    <xf numFmtId="0" fontId="7" fillId="0" borderId="0" xfId="0" applyFont="1" applyFill="1" applyBorder="1" applyAlignment="1">
      <alignment vertical="center"/>
    </xf>
    <xf numFmtId="0" fontId="4" fillId="0" borderId="3" xfId="0" applyFont="1" applyBorder="1" applyAlignment="1">
      <alignment horizontal="center"/>
    </xf>
    <xf numFmtId="8" fontId="6" fillId="0" borderId="4" xfId="0" applyNumberFormat="1" applyFont="1" applyBorder="1" applyAlignment="1">
      <alignment horizontal="right"/>
    </xf>
    <xf numFmtId="49" fontId="7" fillId="0" borderId="5" xfId="0" applyNumberFormat="1" applyFont="1" applyFill="1" applyBorder="1" applyAlignment="1">
      <alignment horizontal="center" vertical="center"/>
    </xf>
    <xf numFmtId="49" fontId="7" fillId="0" borderId="6" xfId="0" applyNumberFormat="1" applyFont="1" applyFill="1" applyBorder="1" applyAlignment="1">
      <alignment horizontal="center" vertical="center"/>
    </xf>
    <xf numFmtId="49" fontId="7" fillId="0" borderId="7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179" fontId="6" fillId="0" borderId="8" xfId="0" applyNumberFormat="1" applyFont="1" applyBorder="1" applyAlignment="1">
      <alignment horizont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4" fillId="0" borderId="12" xfId="0" applyFont="1" applyBorder="1" applyAlignment="1">
      <alignment/>
    </xf>
    <xf numFmtId="0" fontId="4" fillId="0" borderId="4" xfId="0" applyFont="1" applyBorder="1" applyAlignment="1">
      <alignment/>
    </xf>
    <xf numFmtId="181" fontId="9" fillId="0" borderId="13" xfId="0" applyNumberFormat="1" applyFont="1" applyBorder="1" applyAlignment="1">
      <alignment horizontal="center" vertical="center"/>
    </xf>
    <xf numFmtId="8" fontId="9" fillId="0" borderId="9" xfId="0" applyNumberFormat="1" applyFont="1" applyBorder="1" applyAlignment="1">
      <alignment horizontal="right" vertical="center"/>
    </xf>
    <xf numFmtId="181" fontId="9" fillId="0" borderId="14" xfId="0" applyNumberFormat="1" applyFont="1" applyBorder="1" applyAlignment="1">
      <alignment horizontal="center" vertical="center"/>
    </xf>
    <xf numFmtId="8" fontId="9" fillId="0" borderId="10" xfId="0" applyNumberFormat="1" applyFont="1" applyBorder="1" applyAlignment="1">
      <alignment horizontal="right" vertical="center"/>
    </xf>
    <xf numFmtId="181" fontId="9" fillId="0" borderId="15" xfId="0" applyNumberFormat="1" applyFont="1" applyBorder="1" applyAlignment="1">
      <alignment horizontal="center" vertical="center"/>
    </xf>
    <xf numFmtId="175" fontId="0" fillId="0" borderId="0" xfId="0" applyNumberFormat="1" applyAlignment="1">
      <alignment vertical="center"/>
    </xf>
    <xf numFmtId="181" fontId="8" fillId="0" borderId="16" xfId="0" applyNumberFormat="1" applyFont="1" applyBorder="1" applyAlignment="1">
      <alignment horizontal="center" vertical="center"/>
    </xf>
    <xf numFmtId="8" fontId="8" fillId="0" borderId="17" xfId="0" applyNumberFormat="1" applyFont="1" applyBorder="1" applyAlignment="1">
      <alignment horizontal="right" vertical="center"/>
    </xf>
    <xf numFmtId="49" fontId="7" fillId="0" borderId="18" xfId="0" applyNumberFormat="1" applyFont="1" applyFill="1" applyBorder="1" applyAlignment="1">
      <alignment horizontal="center" vertical="center"/>
    </xf>
    <xf numFmtId="49" fontId="7" fillId="0" borderId="19" xfId="0" applyNumberFormat="1" applyFont="1" applyFill="1" applyBorder="1" applyAlignment="1">
      <alignment horizontal="center" vertical="center"/>
    </xf>
    <xf numFmtId="49" fontId="7" fillId="0" borderId="20" xfId="0" applyNumberFormat="1" applyFont="1" applyFill="1" applyBorder="1" applyAlignment="1">
      <alignment horizontal="center" vertical="center"/>
    </xf>
    <xf numFmtId="170" fontId="4" fillId="0" borderId="3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/>
    </xf>
    <xf numFmtId="49" fontId="0" fillId="0" borderId="1" xfId="0" applyNumberFormat="1" applyBorder="1" applyAlignment="1">
      <alignment/>
    </xf>
    <xf numFmtId="49" fontId="4" fillId="0" borderId="21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9">
    <cellStyle name="Normal" xfId="0"/>
    <cellStyle name="Hyperlink" xfId="15"/>
    <cellStyle name="Currency" xfId="16"/>
    <cellStyle name="Currency [0]" xfId="17"/>
    <cellStyle name="Обычный 2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141</xdr:row>
      <xdr:rowOff>0</xdr:rowOff>
    </xdr:from>
    <xdr:to>
      <xdr:col>0</xdr:col>
      <xdr:colOff>219075</xdr:colOff>
      <xdr:row>141</xdr:row>
      <xdr:rowOff>142875</xdr:rowOff>
    </xdr:to>
    <xdr:pic>
      <xdr:nvPicPr>
        <xdr:cNvPr id="1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899225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209</xdr:row>
      <xdr:rowOff>0</xdr:rowOff>
    </xdr:from>
    <xdr:to>
      <xdr:col>0</xdr:col>
      <xdr:colOff>219075</xdr:colOff>
      <xdr:row>209</xdr:row>
      <xdr:rowOff>142875</xdr:rowOff>
    </xdr:to>
    <xdr:pic>
      <xdr:nvPicPr>
        <xdr:cNvPr id="2" name="Picture 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444025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200</xdr:row>
      <xdr:rowOff>0</xdr:rowOff>
    </xdr:from>
    <xdr:to>
      <xdr:col>0</xdr:col>
      <xdr:colOff>219075</xdr:colOff>
      <xdr:row>200</xdr:row>
      <xdr:rowOff>142875</xdr:rowOff>
    </xdr:to>
    <xdr:pic>
      <xdr:nvPicPr>
        <xdr:cNvPr id="3" name="Picture 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386625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15"/>
  <sheetViews>
    <sheetView tabSelected="1" zoomScale="75" zoomScaleNormal="75" workbookViewId="0" topLeftCell="A193">
      <selection activeCell="E215" sqref="E215"/>
    </sheetView>
  </sheetViews>
  <sheetFormatPr defaultColWidth="9.00390625" defaultRowHeight="12.75"/>
  <cols>
    <col min="1" max="1" width="17.625" style="0" customWidth="1"/>
    <col min="2" max="2" width="17.375" style="1" customWidth="1"/>
    <col min="3" max="6" width="25.75390625" style="0" customWidth="1"/>
    <col min="7" max="16384" width="20.875" style="0" customWidth="1"/>
  </cols>
  <sheetData>
    <row r="2" spans="1:6" ht="20.25">
      <c r="A2" s="6"/>
      <c r="B2" s="17" t="s">
        <v>0</v>
      </c>
      <c r="C2" s="18"/>
      <c r="D2" s="18"/>
      <c r="E2" s="18"/>
      <c r="F2" s="18"/>
    </row>
    <row r="4" spans="2:5" ht="15.75">
      <c r="B4" s="39" t="s">
        <v>1</v>
      </c>
      <c r="C4" s="40"/>
      <c r="D4" s="38" t="s">
        <v>345</v>
      </c>
      <c r="E4" s="38"/>
    </row>
    <row r="5" spans="2:3" ht="12.75">
      <c r="B5"/>
      <c r="C5" s="1"/>
    </row>
    <row r="6" spans="2:5" s="3" customFormat="1" ht="18">
      <c r="B6" s="39" t="s">
        <v>2</v>
      </c>
      <c r="C6" s="39"/>
      <c r="D6" s="39"/>
      <c r="E6" s="7">
        <v>43891</v>
      </c>
    </row>
    <row r="7" spans="3:4" ht="15.75">
      <c r="C7" s="4"/>
      <c r="D7" s="4"/>
    </row>
    <row r="8" ht="13.5" thickBot="1"/>
    <row r="9" spans="1:6" s="2" customFormat="1" ht="15.75">
      <c r="A9" s="12" t="s">
        <v>7</v>
      </c>
      <c r="B9" s="41" t="s">
        <v>3</v>
      </c>
      <c r="C9" s="12" t="s">
        <v>4</v>
      </c>
      <c r="D9" s="12" t="s">
        <v>4</v>
      </c>
      <c r="E9" s="43" t="s">
        <v>5</v>
      </c>
      <c r="F9" s="36" t="s">
        <v>6</v>
      </c>
    </row>
    <row r="10" spans="1:6" ht="16.5" thickBot="1">
      <c r="A10" s="8" t="s">
        <v>8</v>
      </c>
      <c r="B10" s="42"/>
      <c r="C10" s="19">
        <v>43886</v>
      </c>
      <c r="D10" s="19">
        <v>43915</v>
      </c>
      <c r="E10" s="44"/>
      <c r="F10" s="37"/>
    </row>
    <row r="11" spans="1:6" ht="18" customHeight="1">
      <c r="A11" s="14" t="s">
        <v>232</v>
      </c>
      <c r="B11" s="33" t="s">
        <v>209</v>
      </c>
      <c r="C11" s="20">
        <v>4</v>
      </c>
      <c r="D11" s="20">
        <v>6</v>
      </c>
      <c r="E11" s="25">
        <f aca="true" t="shared" si="0" ref="E11:E42">D11-C11</f>
        <v>2</v>
      </c>
      <c r="F11" s="26">
        <f>E11*D215</f>
        <v>11.6</v>
      </c>
    </row>
    <row r="12" spans="1:6" ht="18" customHeight="1">
      <c r="A12" s="15" t="s">
        <v>233</v>
      </c>
      <c r="B12" s="34" t="s">
        <v>210</v>
      </c>
      <c r="C12" s="21">
        <v>3505</v>
      </c>
      <c r="D12" s="21">
        <v>4486</v>
      </c>
      <c r="E12" s="27">
        <f t="shared" si="0"/>
        <v>981</v>
      </c>
      <c r="F12" s="28">
        <f>E12*$D$215</f>
        <v>5689.8</v>
      </c>
    </row>
    <row r="13" spans="1:6" ht="18" customHeight="1">
      <c r="A13" s="15" t="s">
        <v>234</v>
      </c>
      <c r="B13" s="34" t="s">
        <v>211</v>
      </c>
      <c r="C13" s="21">
        <v>0</v>
      </c>
      <c r="D13" s="21">
        <v>0</v>
      </c>
      <c r="E13" s="27">
        <f t="shared" si="0"/>
        <v>0</v>
      </c>
      <c r="F13" s="28">
        <f aca="true" t="shared" si="1" ref="F13:F76">E13*$D$215</f>
        <v>0</v>
      </c>
    </row>
    <row r="14" spans="1:6" ht="18" customHeight="1">
      <c r="A14" s="15" t="s">
        <v>235</v>
      </c>
      <c r="B14" s="34" t="s">
        <v>212</v>
      </c>
      <c r="C14" s="21">
        <v>7</v>
      </c>
      <c r="D14" s="21">
        <v>9</v>
      </c>
      <c r="E14" s="27">
        <f t="shared" si="0"/>
        <v>2</v>
      </c>
      <c r="F14" s="28">
        <f t="shared" si="1"/>
        <v>11.6</v>
      </c>
    </row>
    <row r="15" spans="1:6" ht="18" customHeight="1">
      <c r="A15" s="15" t="s">
        <v>236</v>
      </c>
      <c r="B15" s="34" t="s">
        <v>213</v>
      </c>
      <c r="C15" s="21">
        <v>260</v>
      </c>
      <c r="D15" s="21">
        <v>316</v>
      </c>
      <c r="E15" s="27">
        <f t="shared" si="0"/>
        <v>56</v>
      </c>
      <c r="F15" s="28">
        <f t="shared" si="1"/>
        <v>324.8</v>
      </c>
    </row>
    <row r="16" spans="1:6" ht="18" customHeight="1">
      <c r="A16" s="15" t="s">
        <v>237</v>
      </c>
      <c r="B16" s="34" t="s">
        <v>214</v>
      </c>
      <c r="C16" s="21">
        <v>0</v>
      </c>
      <c r="D16" s="21">
        <v>0</v>
      </c>
      <c r="E16" s="27">
        <f t="shared" si="0"/>
        <v>0</v>
      </c>
      <c r="F16" s="28">
        <f t="shared" si="1"/>
        <v>0</v>
      </c>
    </row>
    <row r="17" spans="1:6" ht="18" customHeight="1">
      <c r="A17" s="15" t="s">
        <v>238</v>
      </c>
      <c r="B17" s="34" t="s">
        <v>215</v>
      </c>
      <c r="C17" s="21">
        <v>5667</v>
      </c>
      <c r="D17" s="21">
        <v>7114</v>
      </c>
      <c r="E17" s="27">
        <f t="shared" si="0"/>
        <v>1447</v>
      </c>
      <c r="F17" s="28">
        <f t="shared" si="1"/>
        <v>8392.6</v>
      </c>
    </row>
    <row r="18" spans="1:6" ht="18" customHeight="1">
      <c r="A18" s="15" t="s">
        <v>239</v>
      </c>
      <c r="B18" s="34" t="s">
        <v>216</v>
      </c>
      <c r="C18" s="21">
        <v>0</v>
      </c>
      <c r="D18" s="21">
        <v>0</v>
      </c>
      <c r="E18" s="27">
        <f t="shared" si="0"/>
        <v>0</v>
      </c>
      <c r="F18" s="28">
        <f t="shared" si="1"/>
        <v>0</v>
      </c>
    </row>
    <row r="19" spans="1:6" ht="18" customHeight="1">
      <c r="A19" s="15" t="s">
        <v>240</v>
      </c>
      <c r="B19" s="34" t="s">
        <v>217</v>
      </c>
      <c r="C19" s="21">
        <v>0</v>
      </c>
      <c r="D19" s="21">
        <v>0</v>
      </c>
      <c r="E19" s="27">
        <f t="shared" si="0"/>
        <v>0</v>
      </c>
      <c r="F19" s="28">
        <f t="shared" si="1"/>
        <v>0</v>
      </c>
    </row>
    <row r="20" spans="1:6" ht="18" customHeight="1">
      <c r="A20" s="15" t="s">
        <v>241</v>
      </c>
      <c r="B20" s="34" t="s">
        <v>218</v>
      </c>
      <c r="C20" s="21">
        <v>4</v>
      </c>
      <c r="D20" s="21">
        <v>18</v>
      </c>
      <c r="E20" s="27">
        <f t="shared" si="0"/>
        <v>14</v>
      </c>
      <c r="F20" s="28">
        <f t="shared" si="1"/>
        <v>81.2</v>
      </c>
    </row>
    <row r="21" spans="1:6" ht="18" customHeight="1">
      <c r="A21" s="15" t="s">
        <v>242</v>
      </c>
      <c r="B21" s="34" t="s">
        <v>219</v>
      </c>
      <c r="C21" s="21">
        <v>58</v>
      </c>
      <c r="D21" s="21">
        <v>100</v>
      </c>
      <c r="E21" s="27">
        <f t="shared" si="0"/>
        <v>42</v>
      </c>
      <c r="F21" s="28">
        <f t="shared" si="1"/>
        <v>243.6</v>
      </c>
    </row>
    <row r="22" spans="1:6" ht="18" customHeight="1">
      <c r="A22" s="15" t="s">
        <v>243</v>
      </c>
      <c r="B22" s="34" t="s">
        <v>220</v>
      </c>
      <c r="C22" s="21">
        <v>0</v>
      </c>
      <c r="D22" s="21">
        <v>0</v>
      </c>
      <c r="E22" s="27">
        <f t="shared" si="0"/>
        <v>0</v>
      </c>
      <c r="F22" s="28">
        <f t="shared" si="1"/>
        <v>0</v>
      </c>
    </row>
    <row r="23" spans="1:6" ht="18" customHeight="1">
      <c r="A23" s="15" t="s">
        <v>244</v>
      </c>
      <c r="B23" s="34" t="s">
        <v>221</v>
      </c>
      <c r="C23" s="21">
        <v>0</v>
      </c>
      <c r="D23" s="21">
        <v>0</v>
      </c>
      <c r="E23" s="27">
        <f t="shared" si="0"/>
        <v>0</v>
      </c>
      <c r="F23" s="28">
        <f t="shared" si="1"/>
        <v>0</v>
      </c>
    </row>
    <row r="24" spans="1:6" ht="18" customHeight="1">
      <c r="A24" s="15" t="s">
        <v>245</v>
      </c>
      <c r="B24" s="34" t="s">
        <v>222</v>
      </c>
      <c r="C24" s="21">
        <v>0</v>
      </c>
      <c r="D24" s="21">
        <v>0</v>
      </c>
      <c r="E24" s="27">
        <f t="shared" si="0"/>
        <v>0</v>
      </c>
      <c r="F24" s="28">
        <f t="shared" si="1"/>
        <v>0</v>
      </c>
    </row>
    <row r="25" spans="1:6" ht="18" customHeight="1">
      <c r="A25" s="15" t="s">
        <v>246</v>
      </c>
      <c r="B25" s="34" t="s">
        <v>223</v>
      </c>
      <c r="C25" s="21">
        <v>1</v>
      </c>
      <c r="D25" s="21">
        <v>2</v>
      </c>
      <c r="E25" s="27">
        <f t="shared" si="0"/>
        <v>1</v>
      </c>
      <c r="F25" s="28">
        <f t="shared" si="1"/>
        <v>5.8</v>
      </c>
    </row>
    <row r="26" spans="1:6" ht="18" customHeight="1">
      <c r="A26" s="15" t="s">
        <v>247</v>
      </c>
      <c r="B26" s="34" t="s">
        <v>224</v>
      </c>
      <c r="C26" s="21">
        <v>884</v>
      </c>
      <c r="D26" s="21">
        <v>954</v>
      </c>
      <c r="E26" s="27">
        <f t="shared" si="0"/>
        <v>70</v>
      </c>
      <c r="F26" s="28">
        <f t="shared" si="1"/>
        <v>406</v>
      </c>
    </row>
    <row r="27" spans="1:6" ht="18" customHeight="1">
      <c r="A27" s="15" t="s">
        <v>248</v>
      </c>
      <c r="B27" s="34" t="s">
        <v>225</v>
      </c>
      <c r="C27" s="21">
        <v>3</v>
      </c>
      <c r="D27" s="21">
        <v>3</v>
      </c>
      <c r="E27" s="27">
        <f t="shared" si="0"/>
        <v>0</v>
      </c>
      <c r="F27" s="28">
        <f t="shared" si="1"/>
        <v>0</v>
      </c>
    </row>
    <row r="28" spans="1:6" ht="18" customHeight="1">
      <c r="A28" s="15" t="s">
        <v>249</v>
      </c>
      <c r="B28" s="34" t="s">
        <v>226</v>
      </c>
      <c r="C28" s="21">
        <v>2930</v>
      </c>
      <c r="D28" s="21">
        <v>3609</v>
      </c>
      <c r="E28" s="27">
        <f t="shared" si="0"/>
        <v>679</v>
      </c>
      <c r="F28" s="28">
        <f t="shared" si="1"/>
        <v>3938.2</v>
      </c>
    </row>
    <row r="29" spans="1:6" ht="18" customHeight="1">
      <c r="A29" s="15" t="s">
        <v>250</v>
      </c>
      <c r="B29" s="34" t="s">
        <v>227</v>
      </c>
      <c r="C29" s="21">
        <v>8</v>
      </c>
      <c r="D29" s="21">
        <v>11</v>
      </c>
      <c r="E29" s="27">
        <f t="shared" si="0"/>
        <v>3</v>
      </c>
      <c r="F29" s="28">
        <f t="shared" si="1"/>
        <v>17.4</v>
      </c>
    </row>
    <row r="30" spans="1:6" ht="18" customHeight="1">
      <c r="A30" s="15" t="s">
        <v>251</v>
      </c>
      <c r="B30" s="34" t="s">
        <v>228</v>
      </c>
      <c r="C30" s="21">
        <v>3</v>
      </c>
      <c r="D30" s="21">
        <v>4</v>
      </c>
      <c r="E30" s="27">
        <f t="shared" si="0"/>
        <v>1</v>
      </c>
      <c r="F30" s="28">
        <f t="shared" si="1"/>
        <v>5.8</v>
      </c>
    </row>
    <row r="31" spans="1:6" ht="18" customHeight="1">
      <c r="A31" s="15" t="s">
        <v>252</v>
      </c>
      <c r="B31" s="34" t="s">
        <v>229</v>
      </c>
      <c r="C31" s="21">
        <v>1961</v>
      </c>
      <c r="D31" s="21">
        <v>2250</v>
      </c>
      <c r="E31" s="27">
        <f t="shared" si="0"/>
        <v>289</v>
      </c>
      <c r="F31" s="28">
        <f t="shared" si="1"/>
        <v>1676.2</v>
      </c>
    </row>
    <row r="32" spans="1:6" ht="18" customHeight="1">
      <c r="A32" s="15" t="s">
        <v>253</v>
      </c>
      <c r="B32" s="34" t="s">
        <v>230</v>
      </c>
      <c r="C32" s="21">
        <v>54</v>
      </c>
      <c r="D32" s="21">
        <v>70</v>
      </c>
      <c r="E32" s="27">
        <f t="shared" si="0"/>
        <v>16</v>
      </c>
      <c r="F32" s="28">
        <f t="shared" si="1"/>
        <v>92.8</v>
      </c>
    </row>
    <row r="33" spans="1:6" ht="18" customHeight="1">
      <c r="A33" s="15" t="s">
        <v>254</v>
      </c>
      <c r="B33" s="34" t="s">
        <v>231</v>
      </c>
      <c r="C33" s="21">
        <v>5</v>
      </c>
      <c r="D33" s="21">
        <v>5</v>
      </c>
      <c r="E33" s="27">
        <f t="shared" si="0"/>
        <v>0</v>
      </c>
      <c r="F33" s="28">
        <f t="shared" si="1"/>
        <v>0</v>
      </c>
    </row>
    <row r="34" spans="1:6" ht="18" customHeight="1">
      <c r="A34" s="15" t="s">
        <v>108</v>
      </c>
      <c r="B34" s="34" t="s">
        <v>9</v>
      </c>
      <c r="C34" s="21">
        <v>350</v>
      </c>
      <c r="D34" s="21">
        <v>350</v>
      </c>
      <c r="E34" s="27">
        <f t="shared" si="0"/>
        <v>0</v>
      </c>
      <c r="F34" s="28">
        <f t="shared" si="1"/>
        <v>0</v>
      </c>
    </row>
    <row r="35" spans="1:6" ht="18" customHeight="1">
      <c r="A35" s="15" t="s">
        <v>109</v>
      </c>
      <c r="B35" s="34" t="s">
        <v>10</v>
      </c>
      <c r="C35" s="21">
        <v>941</v>
      </c>
      <c r="D35" s="21">
        <v>941</v>
      </c>
      <c r="E35" s="27">
        <f t="shared" si="0"/>
        <v>0</v>
      </c>
      <c r="F35" s="28">
        <f t="shared" si="1"/>
        <v>0</v>
      </c>
    </row>
    <row r="36" spans="1:6" ht="18" customHeight="1">
      <c r="A36" s="15" t="s">
        <v>110</v>
      </c>
      <c r="B36" s="34" t="s">
        <v>11</v>
      </c>
      <c r="C36" s="21">
        <v>2338</v>
      </c>
      <c r="D36" s="21">
        <v>2706</v>
      </c>
      <c r="E36" s="27">
        <f t="shared" si="0"/>
        <v>368</v>
      </c>
      <c r="F36" s="28">
        <f t="shared" si="1"/>
        <v>2134.4</v>
      </c>
    </row>
    <row r="37" spans="1:6" ht="18" customHeight="1">
      <c r="A37" s="15" t="s">
        <v>111</v>
      </c>
      <c r="B37" s="34" t="s">
        <v>12</v>
      </c>
      <c r="C37" s="21">
        <v>5452</v>
      </c>
      <c r="D37" s="21">
        <v>6159</v>
      </c>
      <c r="E37" s="27">
        <f t="shared" si="0"/>
        <v>707</v>
      </c>
      <c r="F37" s="28">
        <f t="shared" si="1"/>
        <v>4100.599999999999</v>
      </c>
    </row>
    <row r="38" spans="1:6" ht="18" customHeight="1">
      <c r="A38" s="15" t="s">
        <v>112</v>
      </c>
      <c r="B38" s="34" t="s">
        <v>13</v>
      </c>
      <c r="C38" s="21">
        <v>26</v>
      </c>
      <c r="D38" s="21">
        <v>27</v>
      </c>
      <c r="E38" s="27">
        <f t="shared" si="0"/>
        <v>1</v>
      </c>
      <c r="F38" s="28">
        <f t="shared" si="1"/>
        <v>5.8</v>
      </c>
    </row>
    <row r="39" spans="1:6" ht="18" customHeight="1">
      <c r="A39" s="15" t="s">
        <v>113</v>
      </c>
      <c r="B39" s="34" t="s">
        <v>14</v>
      </c>
      <c r="C39" s="21">
        <v>181</v>
      </c>
      <c r="D39" s="21">
        <v>182</v>
      </c>
      <c r="E39" s="27">
        <f t="shared" si="0"/>
        <v>1</v>
      </c>
      <c r="F39" s="28">
        <f t="shared" si="1"/>
        <v>5.8</v>
      </c>
    </row>
    <row r="40" spans="1:6" ht="18" customHeight="1">
      <c r="A40" s="15" t="s">
        <v>114</v>
      </c>
      <c r="B40" s="34" t="s">
        <v>15</v>
      </c>
      <c r="C40" s="21">
        <v>174</v>
      </c>
      <c r="D40" s="21">
        <v>175</v>
      </c>
      <c r="E40" s="27">
        <f t="shared" si="0"/>
        <v>1</v>
      </c>
      <c r="F40" s="28">
        <f t="shared" si="1"/>
        <v>5.8</v>
      </c>
    </row>
    <row r="41" spans="1:6" ht="18" customHeight="1">
      <c r="A41" s="15" t="s">
        <v>115</v>
      </c>
      <c r="B41" s="34" t="s">
        <v>16</v>
      </c>
      <c r="C41" s="21">
        <v>127</v>
      </c>
      <c r="D41" s="21">
        <v>210</v>
      </c>
      <c r="E41" s="27">
        <f t="shared" si="0"/>
        <v>83</v>
      </c>
      <c r="F41" s="28">
        <f t="shared" si="1"/>
        <v>481.4</v>
      </c>
    </row>
    <row r="42" spans="1:6" ht="18" customHeight="1">
      <c r="A42" s="15" t="s">
        <v>116</v>
      </c>
      <c r="B42" s="34" t="s">
        <v>17</v>
      </c>
      <c r="C42" s="21">
        <v>96</v>
      </c>
      <c r="D42" s="21">
        <v>96</v>
      </c>
      <c r="E42" s="27">
        <f t="shared" si="0"/>
        <v>0</v>
      </c>
      <c r="F42" s="28">
        <f t="shared" si="1"/>
        <v>0</v>
      </c>
    </row>
    <row r="43" spans="1:6" ht="18" customHeight="1">
      <c r="A43" s="15" t="s">
        <v>117</v>
      </c>
      <c r="B43" s="34" t="s">
        <v>18</v>
      </c>
      <c r="C43" s="21">
        <v>205</v>
      </c>
      <c r="D43" s="21">
        <v>207</v>
      </c>
      <c r="E43" s="27">
        <f aca="true" t="shared" si="2" ref="E43:E74">D43-C43</f>
        <v>2</v>
      </c>
      <c r="F43" s="28">
        <f t="shared" si="1"/>
        <v>11.6</v>
      </c>
    </row>
    <row r="44" spans="1:6" ht="18" customHeight="1">
      <c r="A44" s="15" t="s">
        <v>118</v>
      </c>
      <c r="B44" s="34" t="s">
        <v>19</v>
      </c>
      <c r="C44" s="21">
        <v>256</v>
      </c>
      <c r="D44" s="21">
        <v>256</v>
      </c>
      <c r="E44" s="27">
        <f t="shared" si="2"/>
        <v>0</v>
      </c>
      <c r="F44" s="28">
        <f t="shared" si="1"/>
        <v>0</v>
      </c>
    </row>
    <row r="45" spans="1:6" ht="18" customHeight="1">
      <c r="A45" s="15" t="s">
        <v>119</v>
      </c>
      <c r="B45" s="34" t="s">
        <v>20</v>
      </c>
      <c r="C45" s="21">
        <v>79</v>
      </c>
      <c r="D45" s="21">
        <v>79</v>
      </c>
      <c r="E45" s="27">
        <f t="shared" si="2"/>
        <v>0</v>
      </c>
      <c r="F45" s="28">
        <f t="shared" si="1"/>
        <v>0</v>
      </c>
    </row>
    <row r="46" spans="1:6" ht="18" customHeight="1">
      <c r="A46" s="15" t="s">
        <v>120</v>
      </c>
      <c r="B46" s="34" t="s">
        <v>21</v>
      </c>
      <c r="C46" s="21">
        <v>98</v>
      </c>
      <c r="D46" s="21">
        <v>99</v>
      </c>
      <c r="E46" s="27">
        <f t="shared" si="2"/>
        <v>1</v>
      </c>
      <c r="F46" s="28">
        <f t="shared" si="1"/>
        <v>5.8</v>
      </c>
    </row>
    <row r="47" spans="1:6" ht="18" customHeight="1">
      <c r="A47" s="15" t="s">
        <v>121</v>
      </c>
      <c r="B47" s="34" t="s">
        <v>22</v>
      </c>
      <c r="C47" s="21">
        <v>170</v>
      </c>
      <c r="D47" s="21">
        <v>173</v>
      </c>
      <c r="E47" s="27">
        <f t="shared" si="2"/>
        <v>3</v>
      </c>
      <c r="F47" s="28">
        <f t="shared" si="1"/>
        <v>17.4</v>
      </c>
    </row>
    <row r="48" spans="1:6" ht="18" customHeight="1">
      <c r="A48" s="15" t="s">
        <v>122</v>
      </c>
      <c r="B48" s="34" t="s">
        <v>23</v>
      </c>
      <c r="C48" s="21">
        <v>374</v>
      </c>
      <c r="D48" s="21">
        <v>374</v>
      </c>
      <c r="E48" s="27">
        <f t="shared" si="2"/>
        <v>0</v>
      </c>
      <c r="F48" s="28">
        <f t="shared" si="1"/>
        <v>0</v>
      </c>
    </row>
    <row r="49" spans="1:6" ht="18" customHeight="1">
      <c r="A49" s="15" t="s">
        <v>123</v>
      </c>
      <c r="B49" s="34" t="s">
        <v>24</v>
      </c>
      <c r="C49" s="21">
        <v>6266</v>
      </c>
      <c r="D49" s="21">
        <v>7200</v>
      </c>
      <c r="E49" s="27">
        <f t="shared" si="2"/>
        <v>934</v>
      </c>
      <c r="F49" s="28">
        <f t="shared" si="1"/>
        <v>5417.2</v>
      </c>
    </row>
    <row r="50" spans="1:6" ht="18" customHeight="1">
      <c r="A50" s="15" t="s">
        <v>124</v>
      </c>
      <c r="B50" s="34" t="s">
        <v>25</v>
      </c>
      <c r="C50" s="21">
        <v>2113</v>
      </c>
      <c r="D50" s="21">
        <v>2492</v>
      </c>
      <c r="E50" s="27">
        <f t="shared" si="2"/>
        <v>379</v>
      </c>
      <c r="F50" s="28">
        <f t="shared" si="1"/>
        <v>2198.2</v>
      </c>
    </row>
    <row r="51" spans="1:6" ht="18" customHeight="1">
      <c r="A51" s="15" t="s">
        <v>125</v>
      </c>
      <c r="B51" s="34" t="s">
        <v>26</v>
      </c>
      <c r="C51" s="21">
        <v>591</v>
      </c>
      <c r="D51" s="21">
        <v>592</v>
      </c>
      <c r="E51" s="27">
        <f t="shared" si="2"/>
        <v>1</v>
      </c>
      <c r="F51" s="28">
        <f t="shared" si="1"/>
        <v>5.8</v>
      </c>
    </row>
    <row r="52" spans="1:6" ht="18" customHeight="1">
      <c r="A52" s="15" t="s">
        <v>126</v>
      </c>
      <c r="B52" s="34" t="s">
        <v>27</v>
      </c>
      <c r="C52" s="21">
        <v>1586</v>
      </c>
      <c r="D52" s="21">
        <v>1800</v>
      </c>
      <c r="E52" s="27">
        <f t="shared" si="2"/>
        <v>214</v>
      </c>
      <c r="F52" s="28">
        <f t="shared" si="1"/>
        <v>1241.2</v>
      </c>
    </row>
    <row r="53" spans="1:6" ht="18" customHeight="1">
      <c r="A53" s="15" t="s">
        <v>127</v>
      </c>
      <c r="B53" s="34" t="s">
        <v>28</v>
      </c>
      <c r="C53" s="21">
        <v>703</v>
      </c>
      <c r="D53" s="21">
        <v>736</v>
      </c>
      <c r="E53" s="27">
        <f t="shared" si="2"/>
        <v>33</v>
      </c>
      <c r="F53" s="28">
        <f t="shared" si="1"/>
        <v>191.4</v>
      </c>
    </row>
    <row r="54" spans="1:6" ht="18" customHeight="1">
      <c r="A54" s="15" t="s">
        <v>128</v>
      </c>
      <c r="B54" s="34" t="s">
        <v>29</v>
      </c>
      <c r="C54" s="21">
        <v>13</v>
      </c>
      <c r="D54" s="21">
        <v>13</v>
      </c>
      <c r="E54" s="27">
        <f t="shared" si="2"/>
        <v>0</v>
      </c>
      <c r="F54" s="28">
        <f t="shared" si="1"/>
        <v>0</v>
      </c>
    </row>
    <row r="55" spans="1:6" ht="18" customHeight="1">
      <c r="A55" s="15" t="s">
        <v>129</v>
      </c>
      <c r="B55" s="34" t="s">
        <v>30</v>
      </c>
      <c r="C55" s="21">
        <v>179</v>
      </c>
      <c r="D55" s="21">
        <v>179</v>
      </c>
      <c r="E55" s="27">
        <f t="shared" si="2"/>
        <v>0</v>
      </c>
      <c r="F55" s="28">
        <f t="shared" si="1"/>
        <v>0</v>
      </c>
    </row>
    <row r="56" spans="1:6" ht="18" customHeight="1">
      <c r="A56" s="15" t="s">
        <v>130</v>
      </c>
      <c r="B56" s="34" t="s">
        <v>31</v>
      </c>
      <c r="C56" s="21">
        <v>9453</v>
      </c>
      <c r="D56" s="21">
        <v>11048</v>
      </c>
      <c r="E56" s="27">
        <f t="shared" si="2"/>
        <v>1595</v>
      </c>
      <c r="F56" s="28">
        <f t="shared" si="1"/>
        <v>9251</v>
      </c>
    </row>
    <row r="57" spans="1:6" ht="18" customHeight="1">
      <c r="A57" s="15" t="s">
        <v>131</v>
      </c>
      <c r="B57" s="34" t="s">
        <v>32</v>
      </c>
      <c r="C57" s="21">
        <v>1</v>
      </c>
      <c r="D57" s="21">
        <v>1</v>
      </c>
      <c r="E57" s="27">
        <f t="shared" si="2"/>
        <v>0</v>
      </c>
      <c r="F57" s="28">
        <f t="shared" si="1"/>
        <v>0</v>
      </c>
    </row>
    <row r="58" spans="1:6" ht="18" customHeight="1">
      <c r="A58" s="15" t="s">
        <v>132</v>
      </c>
      <c r="B58" s="34" t="s">
        <v>33</v>
      </c>
      <c r="C58" s="21">
        <v>0</v>
      </c>
      <c r="D58" s="21">
        <v>0</v>
      </c>
      <c r="E58" s="27">
        <f t="shared" si="2"/>
        <v>0</v>
      </c>
      <c r="F58" s="28">
        <f t="shared" si="1"/>
        <v>0</v>
      </c>
    </row>
    <row r="59" spans="1:6" ht="18" customHeight="1">
      <c r="A59" s="15" t="s">
        <v>133</v>
      </c>
      <c r="B59" s="34" t="s">
        <v>34</v>
      </c>
      <c r="C59" s="21">
        <v>11</v>
      </c>
      <c r="D59" s="21">
        <v>12</v>
      </c>
      <c r="E59" s="27">
        <f t="shared" si="2"/>
        <v>1</v>
      </c>
      <c r="F59" s="28">
        <f t="shared" si="1"/>
        <v>5.8</v>
      </c>
    </row>
    <row r="60" spans="1:6" ht="18" customHeight="1">
      <c r="A60" s="15" t="s">
        <v>134</v>
      </c>
      <c r="B60" s="34" t="s">
        <v>35</v>
      </c>
      <c r="C60" s="21">
        <v>8</v>
      </c>
      <c r="D60" s="21">
        <v>10</v>
      </c>
      <c r="E60" s="27">
        <f t="shared" si="2"/>
        <v>2</v>
      </c>
      <c r="F60" s="28">
        <f t="shared" si="1"/>
        <v>11.6</v>
      </c>
    </row>
    <row r="61" spans="1:6" ht="18" customHeight="1">
      <c r="A61" s="15" t="s">
        <v>135</v>
      </c>
      <c r="B61" s="34" t="s">
        <v>36</v>
      </c>
      <c r="C61" s="21">
        <v>0</v>
      </c>
      <c r="D61" s="21">
        <v>0</v>
      </c>
      <c r="E61" s="27">
        <f t="shared" si="2"/>
        <v>0</v>
      </c>
      <c r="F61" s="28">
        <f t="shared" si="1"/>
        <v>0</v>
      </c>
    </row>
    <row r="62" spans="1:6" ht="18" customHeight="1">
      <c r="A62" s="15" t="s">
        <v>136</v>
      </c>
      <c r="B62" s="34" t="s">
        <v>37</v>
      </c>
      <c r="C62" s="21">
        <v>145</v>
      </c>
      <c r="D62" s="21">
        <v>150</v>
      </c>
      <c r="E62" s="27">
        <f t="shared" si="2"/>
        <v>5</v>
      </c>
      <c r="F62" s="28">
        <f t="shared" si="1"/>
        <v>29</v>
      </c>
    </row>
    <row r="63" spans="1:6" ht="18" customHeight="1">
      <c r="A63" s="15" t="s">
        <v>137</v>
      </c>
      <c r="B63" s="34" t="s">
        <v>38</v>
      </c>
      <c r="C63" s="21">
        <v>3</v>
      </c>
      <c r="D63" s="21">
        <v>3</v>
      </c>
      <c r="E63" s="27">
        <f t="shared" si="2"/>
        <v>0</v>
      </c>
      <c r="F63" s="28">
        <f t="shared" si="1"/>
        <v>0</v>
      </c>
    </row>
    <row r="64" spans="1:6" ht="18" customHeight="1">
      <c r="A64" s="15" t="s">
        <v>278</v>
      </c>
      <c r="B64" s="34" t="s">
        <v>279</v>
      </c>
      <c r="C64" s="21">
        <v>27</v>
      </c>
      <c r="D64" s="21">
        <v>27</v>
      </c>
      <c r="E64" s="27">
        <f t="shared" si="2"/>
        <v>0</v>
      </c>
      <c r="F64" s="28">
        <f t="shared" si="1"/>
        <v>0</v>
      </c>
    </row>
    <row r="65" spans="1:6" ht="18" customHeight="1">
      <c r="A65" s="15" t="s">
        <v>138</v>
      </c>
      <c r="B65" s="34" t="s">
        <v>39</v>
      </c>
      <c r="C65" s="21">
        <v>21</v>
      </c>
      <c r="D65" s="21">
        <v>25</v>
      </c>
      <c r="E65" s="27">
        <f t="shared" si="2"/>
        <v>4</v>
      </c>
      <c r="F65" s="28">
        <f t="shared" si="1"/>
        <v>23.2</v>
      </c>
    </row>
    <row r="66" spans="1:6" ht="18" customHeight="1">
      <c r="A66" s="15" t="s">
        <v>139</v>
      </c>
      <c r="B66" s="34" t="s">
        <v>40</v>
      </c>
      <c r="C66" s="21">
        <v>0</v>
      </c>
      <c r="D66" s="21">
        <v>0</v>
      </c>
      <c r="E66" s="27">
        <f t="shared" si="2"/>
        <v>0</v>
      </c>
      <c r="F66" s="28">
        <f t="shared" si="1"/>
        <v>0</v>
      </c>
    </row>
    <row r="67" spans="1:6" ht="18" customHeight="1">
      <c r="A67" s="15" t="s">
        <v>140</v>
      </c>
      <c r="B67" s="34" t="s">
        <v>41</v>
      </c>
      <c r="C67" s="21">
        <v>10</v>
      </c>
      <c r="D67" s="21">
        <v>133</v>
      </c>
      <c r="E67" s="27">
        <f t="shared" si="2"/>
        <v>123</v>
      </c>
      <c r="F67" s="28">
        <f t="shared" si="1"/>
        <v>713.4</v>
      </c>
    </row>
    <row r="68" spans="1:6" ht="18" customHeight="1">
      <c r="A68" s="15" t="s">
        <v>280</v>
      </c>
      <c r="B68" s="34" t="s">
        <v>281</v>
      </c>
      <c r="C68" s="21">
        <v>3322</v>
      </c>
      <c r="D68" s="21">
        <v>3704</v>
      </c>
      <c r="E68" s="27">
        <f t="shared" si="2"/>
        <v>382</v>
      </c>
      <c r="F68" s="28">
        <f t="shared" si="1"/>
        <v>2215.6</v>
      </c>
    </row>
    <row r="69" spans="1:6" ht="18" customHeight="1">
      <c r="A69" s="15" t="s">
        <v>141</v>
      </c>
      <c r="B69" s="34" t="s">
        <v>42</v>
      </c>
      <c r="C69" s="21">
        <v>8</v>
      </c>
      <c r="D69" s="21">
        <v>8</v>
      </c>
      <c r="E69" s="27">
        <f t="shared" si="2"/>
        <v>0</v>
      </c>
      <c r="F69" s="28">
        <f t="shared" si="1"/>
        <v>0</v>
      </c>
    </row>
    <row r="70" spans="1:6" ht="18" customHeight="1">
      <c r="A70" s="15" t="s">
        <v>142</v>
      </c>
      <c r="B70" s="34" t="s">
        <v>43</v>
      </c>
      <c r="C70" s="21">
        <v>351</v>
      </c>
      <c r="D70" s="21">
        <v>357</v>
      </c>
      <c r="E70" s="27">
        <f t="shared" si="2"/>
        <v>6</v>
      </c>
      <c r="F70" s="28">
        <f t="shared" si="1"/>
        <v>34.8</v>
      </c>
    </row>
    <row r="71" spans="1:6" ht="18" customHeight="1">
      <c r="A71" s="15" t="s">
        <v>143</v>
      </c>
      <c r="B71" s="34" t="s">
        <v>44</v>
      </c>
      <c r="C71" s="21">
        <v>359</v>
      </c>
      <c r="D71" s="21">
        <v>371</v>
      </c>
      <c r="E71" s="27">
        <f t="shared" si="2"/>
        <v>12</v>
      </c>
      <c r="F71" s="28">
        <f t="shared" si="1"/>
        <v>69.6</v>
      </c>
    </row>
    <row r="72" spans="1:6" ht="18" customHeight="1">
      <c r="A72" s="15" t="s">
        <v>144</v>
      </c>
      <c r="B72" s="34" t="s">
        <v>45</v>
      </c>
      <c r="C72" s="21">
        <v>78</v>
      </c>
      <c r="D72" s="21">
        <v>80</v>
      </c>
      <c r="E72" s="27">
        <f t="shared" si="2"/>
        <v>2</v>
      </c>
      <c r="F72" s="28">
        <f t="shared" si="1"/>
        <v>11.6</v>
      </c>
    </row>
    <row r="73" spans="1:6" ht="18" customHeight="1">
      <c r="A73" s="15" t="s">
        <v>145</v>
      </c>
      <c r="B73" s="34" t="s">
        <v>46</v>
      </c>
      <c r="C73" s="21">
        <v>0</v>
      </c>
      <c r="D73" s="21">
        <v>0</v>
      </c>
      <c r="E73" s="27">
        <f t="shared" si="2"/>
        <v>0</v>
      </c>
      <c r="F73" s="28">
        <f t="shared" si="1"/>
        <v>0</v>
      </c>
    </row>
    <row r="74" spans="1:6" ht="18" customHeight="1">
      <c r="A74" s="15" t="s">
        <v>146</v>
      </c>
      <c r="B74" s="34" t="s">
        <v>47</v>
      </c>
      <c r="C74" s="21">
        <v>226</v>
      </c>
      <c r="D74" s="21">
        <v>228</v>
      </c>
      <c r="E74" s="27">
        <f t="shared" si="2"/>
        <v>2</v>
      </c>
      <c r="F74" s="28">
        <f t="shared" si="1"/>
        <v>11.6</v>
      </c>
    </row>
    <row r="75" spans="1:6" ht="18" customHeight="1">
      <c r="A75" s="15" t="s">
        <v>282</v>
      </c>
      <c r="B75" s="34" t="s">
        <v>283</v>
      </c>
      <c r="C75" s="21">
        <v>76</v>
      </c>
      <c r="D75" s="21">
        <v>76</v>
      </c>
      <c r="E75" s="27">
        <f aca="true" t="shared" si="3" ref="E75:E135">D75-C75</f>
        <v>0</v>
      </c>
      <c r="F75" s="28">
        <f t="shared" si="1"/>
        <v>0</v>
      </c>
    </row>
    <row r="76" spans="1:6" ht="18" customHeight="1">
      <c r="A76" s="15" t="s">
        <v>284</v>
      </c>
      <c r="B76" s="34" t="s">
        <v>285</v>
      </c>
      <c r="C76" s="21">
        <v>176</v>
      </c>
      <c r="D76" s="21">
        <v>236</v>
      </c>
      <c r="E76" s="27">
        <f t="shared" si="3"/>
        <v>60</v>
      </c>
      <c r="F76" s="28">
        <f t="shared" si="1"/>
        <v>348</v>
      </c>
    </row>
    <row r="77" spans="1:6" ht="18" customHeight="1">
      <c r="A77" s="15" t="s">
        <v>147</v>
      </c>
      <c r="B77" s="34" t="s">
        <v>48</v>
      </c>
      <c r="C77" s="21">
        <v>2573</v>
      </c>
      <c r="D77" s="21">
        <v>3121</v>
      </c>
      <c r="E77" s="27">
        <f t="shared" si="3"/>
        <v>548</v>
      </c>
      <c r="F77" s="28">
        <f aca="true" t="shared" si="4" ref="F77:F108">E77*$D$215</f>
        <v>3178.4</v>
      </c>
    </row>
    <row r="78" spans="1:6" ht="18" customHeight="1">
      <c r="A78" s="15" t="s">
        <v>148</v>
      </c>
      <c r="B78" s="34" t="s">
        <v>49</v>
      </c>
      <c r="C78" s="21">
        <v>153</v>
      </c>
      <c r="D78" s="21">
        <v>184</v>
      </c>
      <c r="E78" s="27">
        <f t="shared" si="3"/>
        <v>31</v>
      </c>
      <c r="F78" s="28">
        <f t="shared" si="4"/>
        <v>179.79999999999998</v>
      </c>
    </row>
    <row r="79" spans="1:6" ht="18" customHeight="1">
      <c r="A79" s="15" t="s">
        <v>149</v>
      </c>
      <c r="B79" s="34" t="s">
        <v>50</v>
      </c>
      <c r="C79" s="21">
        <v>3</v>
      </c>
      <c r="D79" s="21">
        <v>4</v>
      </c>
      <c r="E79" s="27">
        <f t="shared" si="3"/>
        <v>1</v>
      </c>
      <c r="F79" s="28">
        <f t="shared" si="4"/>
        <v>5.8</v>
      </c>
    </row>
    <row r="80" spans="1:6" ht="18" customHeight="1">
      <c r="A80" s="15" t="s">
        <v>150</v>
      </c>
      <c r="B80" s="34" t="s">
        <v>51</v>
      </c>
      <c r="C80" s="21">
        <v>7</v>
      </c>
      <c r="D80" s="21">
        <v>8</v>
      </c>
      <c r="E80" s="27">
        <f t="shared" si="3"/>
        <v>1</v>
      </c>
      <c r="F80" s="28">
        <f t="shared" si="4"/>
        <v>5.8</v>
      </c>
    </row>
    <row r="81" spans="1:6" ht="18" customHeight="1">
      <c r="A81" s="15" t="s">
        <v>151</v>
      </c>
      <c r="B81" s="34" t="s">
        <v>52</v>
      </c>
      <c r="C81" s="21">
        <v>121</v>
      </c>
      <c r="D81" s="21">
        <v>124</v>
      </c>
      <c r="E81" s="27">
        <f t="shared" si="3"/>
        <v>3</v>
      </c>
      <c r="F81" s="28">
        <f t="shared" si="4"/>
        <v>17.4</v>
      </c>
    </row>
    <row r="82" spans="1:6" ht="18" customHeight="1">
      <c r="A82" s="15" t="s">
        <v>152</v>
      </c>
      <c r="B82" s="34" t="s">
        <v>53</v>
      </c>
      <c r="C82" s="21">
        <v>43</v>
      </c>
      <c r="D82" s="21">
        <v>43</v>
      </c>
      <c r="E82" s="27">
        <f t="shared" si="3"/>
        <v>0</v>
      </c>
      <c r="F82" s="28">
        <f t="shared" si="4"/>
        <v>0</v>
      </c>
    </row>
    <row r="83" spans="1:6" ht="18" customHeight="1">
      <c r="A83" s="15" t="s">
        <v>153</v>
      </c>
      <c r="B83" s="34" t="s">
        <v>54</v>
      </c>
      <c r="C83" s="21">
        <v>85</v>
      </c>
      <c r="D83" s="21">
        <v>87</v>
      </c>
      <c r="E83" s="27">
        <f t="shared" si="3"/>
        <v>2</v>
      </c>
      <c r="F83" s="28">
        <f t="shared" si="4"/>
        <v>11.6</v>
      </c>
    </row>
    <row r="84" spans="1:6" ht="18" customHeight="1">
      <c r="A84" s="15" t="s">
        <v>154</v>
      </c>
      <c r="B84" s="34" t="s">
        <v>55</v>
      </c>
      <c r="C84" s="21">
        <v>37</v>
      </c>
      <c r="D84" s="21">
        <v>38</v>
      </c>
      <c r="E84" s="27">
        <f t="shared" si="3"/>
        <v>1</v>
      </c>
      <c r="F84" s="28">
        <f t="shared" si="4"/>
        <v>5.8</v>
      </c>
    </row>
    <row r="85" spans="1:6" ht="18" customHeight="1">
      <c r="A85" s="15" t="s">
        <v>155</v>
      </c>
      <c r="B85" s="34" t="s">
        <v>56</v>
      </c>
      <c r="C85" s="21">
        <v>2337</v>
      </c>
      <c r="D85" s="21">
        <v>2756</v>
      </c>
      <c r="E85" s="27">
        <f t="shared" si="3"/>
        <v>419</v>
      </c>
      <c r="F85" s="28">
        <f t="shared" si="4"/>
        <v>2430.2</v>
      </c>
    </row>
    <row r="86" spans="1:6" ht="18" customHeight="1">
      <c r="A86" s="15" t="s">
        <v>286</v>
      </c>
      <c r="B86" s="34" t="s">
        <v>255</v>
      </c>
      <c r="C86" s="21">
        <v>0</v>
      </c>
      <c r="D86" s="21">
        <v>0</v>
      </c>
      <c r="E86" s="27">
        <f t="shared" si="3"/>
        <v>0</v>
      </c>
      <c r="F86" s="28">
        <f t="shared" si="4"/>
        <v>0</v>
      </c>
    </row>
    <row r="87" spans="1:6" ht="18" customHeight="1">
      <c r="A87" s="15" t="s">
        <v>377</v>
      </c>
      <c r="B87" s="34" t="s">
        <v>346</v>
      </c>
      <c r="C87" s="21">
        <v>0</v>
      </c>
      <c r="D87" s="21">
        <v>3</v>
      </c>
      <c r="E87" s="27">
        <f>D87-C87</f>
        <v>3</v>
      </c>
      <c r="F87" s="28">
        <f t="shared" si="4"/>
        <v>17.4</v>
      </c>
    </row>
    <row r="88" spans="1:6" ht="18" customHeight="1">
      <c r="A88" s="15" t="s">
        <v>378</v>
      </c>
      <c r="B88" s="34" t="s">
        <v>347</v>
      </c>
      <c r="C88" s="21">
        <v>0</v>
      </c>
      <c r="D88" s="21">
        <v>0</v>
      </c>
      <c r="E88" s="27">
        <f>D88-C88</f>
        <v>0</v>
      </c>
      <c r="F88" s="28">
        <f t="shared" si="4"/>
        <v>0</v>
      </c>
    </row>
    <row r="89" spans="1:6" ht="18" customHeight="1">
      <c r="A89" s="15" t="s">
        <v>379</v>
      </c>
      <c r="B89" s="34" t="s">
        <v>348</v>
      </c>
      <c r="C89" s="21">
        <v>0</v>
      </c>
      <c r="D89" s="21">
        <v>0</v>
      </c>
      <c r="E89" s="27">
        <f>D89-C89</f>
        <v>0</v>
      </c>
      <c r="F89" s="28">
        <f t="shared" si="4"/>
        <v>0</v>
      </c>
    </row>
    <row r="90" spans="1:6" ht="18" customHeight="1">
      <c r="A90" s="15" t="s">
        <v>380</v>
      </c>
      <c r="B90" s="34" t="s">
        <v>349</v>
      </c>
      <c r="C90" s="21">
        <v>1009</v>
      </c>
      <c r="D90" s="21">
        <v>2760</v>
      </c>
      <c r="E90" s="27">
        <f>D90-C90</f>
        <v>1751</v>
      </c>
      <c r="F90" s="28">
        <f t="shared" si="4"/>
        <v>10155.8</v>
      </c>
    </row>
    <row r="91" spans="1:6" ht="18" customHeight="1">
      <c r="A91" s="15" t="s">
        <v>287</v>
      </c>
      <c r="B91" s="34" t="s">
        <v>256</v>
      </c>
      <c r="C91" s="21">
        <v>0</v>
      </c>
      <c r="D91" s="21">
        <v>0</v>
      </c>
      <c r="E91" s="27">
        <f t="shared" si="3"/>
        <v>0</v>
      </c>
      <c r="F91" s="28">
        <f t="shared" si="4"/>
        <v>0</v>
      </c>
    </row>
    <row r="92" spans="1:6" ht="18" customHeight="1">
      <c r="A92" s="15" t="s">
        <v>288</v>
      </c>
      <c r="B92" s="34" t="s">
        <v>257</v>
      </c>
      <c r="C92" s="21">
        <v>0</v>
      </c>
      <c r="D92" s="21">
        <v>0</v>
      </c>
      <c r="E92" s="27">
        <f t="shared" si="3"/>
        <v>0</v>
      </c>
      <c r="F92" s="28">
        <f t="shared" si="4"/>
        <v>0</v>
      </c>
    </row>
    <row r="93" spans="1:6" ht="18" customHeight="1">
      <c r="A93" s="15" t="s">
        <v>289</v>
      </c>
      <c r="B93" s="34" t="s">
        <v>258</v>
      </c>
      <c r="C93" s="21">
        <v>13</v>
      </c>
      <c r="D93" s="21">
        <v>14</v>
      </c>
      <c r="E93" s="27">
        <f t="shared" si="3"/>
        <v>1</v>
      </c>
      <c r="F93" s="28">
        <f t="shared" si="4"/>
        <v>5.8</v>
      </c>
    </row>
    <row r="94" spans="1:6" ht="18" customHeight="1">
      <c r="A94" s="15" t="s">
        <v>290</v>
      </c>
      <c r="B94" s="34" t="s">
        <v>259</v>
      </c>
      <c r="C94" s="21">
        <v>1808</v>
      </c>
      <c r="D94" s="21">
        <v>2264</v>
      </c>
      <c r="E94" s="27">
        <f t="shared" si="3"/>
        <v>456</v>
      </c>
      <c r="F94" s="28">
        <f t="shared" si="4"/>
        <v>2644.7999999999997</v>
      </c>
    </row>
    <row r="95" spans="1:6" ht="18" customHeight="1">
      <c r="A95" s="15" t="s">
        <v>291</v>
      </c>
      <c r="B95" s="34" t="s">
        <v>260</v>
      </c>
      <c r="C95" s="21">
        <v>3</v>
      </c>
      <c r="D95" s="21">
        <v>4</v>
      </c>
      <c r="E95" s="27">
        <f t="shared" si="3"/>
        <v>1</v>
      </c>
      <c r="F95" s="28">
        <f t="shared" si="4"/>
        <v>5.8</v>
      </c>
    </row>
    <row r="96" spans="1:6" ht="18" customHeight="1">
      <c r="A96" s="15" t="s">
        <v>292</v>
      </c>
      <c r="B96" s="34" t="s">
        <v>261</v>
      </c>
      <c r="C96" s="21">
        <v>211</v>
      </c>
      <c r="D96" s="21">
        <v>215</v>
      </c>
      <c r="E96" s="27">
        <f t="shared" si="3"/>
        <v>4</v>
      </c>
      <c r="F96" s="28">
        <f t="shared" si="4"/>
        <v>23.2</v>
      </c>
    </row>
    <row r="97" spans="1:6" ht="18" customHeight="1">
      <c r="A97" s="15" t="s">
        <v>293</v>
      </c>
      <c r="B97" s="34" t="s">
        <v>262</v>
      </c>
      <c r="C97" s="21">
        <v>2590</v>
      </c>
      <c r="D97" s="21">
        <v>3043</v>
      </c>
      <c r="E97" s="27">
        <f t="shared" si="3"/>
        <v>453</v>
      </c>
      <c r="F97" s="28">
        <f t="shared" si="4"/>
        <v>2627.4</v>
      </c>
    </row>
    <row r="98" spans="1:6" ht="18" customHeight="1">
      <c r="A98" s="15" t="s">
        <v>381</v>
      </c>
      <c r="B98" s="34" t="s">
        <v>350</v>
      </c>
      <c r="C98" s="21">
        <v>0</v>
      </c>
      <c r="D98" s="21">
        <v>0</v>
      </c>
      <c r="E98" s="27">
        <f>D98-C98</f>
        <v>0</v>
      </c>
      <c r="F98" s="28">
        <f t="shared" si="4"/>
        <v>0</v>
      </c>
    </row>
    <row r="99" spans="1:6" ht="18" customHeight="1">
      <c r="A99" s="15" t="s">
        <v>294</v>
      </c>
      <c r="B99" s="34" t="s">
        <v>263</v>
      </c>
      <c r="C99" s="21">
        <v>195</v>
      </c>
      <c r="D99" s="21">
        <v>199</v>
      </c>
      <c r="E99" s="27">
        <f t="shared" si="3"/>
        <v>4</v>
      </c>
      <c r="F99" s="28">
        <f t="shared" si="4"/>
        <v>23.2</v>
      </c>
    </row>
    <row r="100" spans="1:6" ht="18" customHeight="1">
      <c r="A100" s="15" t="s">
        <v>295</v>
      </c>
      <c r="B100" s="34" t="s">
        <v>264</v>
      </c>
      <c r="C100" s="21">
        <v>3410</v>
      </c>
      <c r="D100" s="21">
        <v>4182</v>
      </c>
      <c r="E100" s="27">
        <f t="shared" si="3"/>
        <v>772</v>
      </c>
      <c r="F100" s="28">
        <f t="shared" si="4"/>
        <v>4477.599999999999</v>
      </c>
    </row>
    <row r="101" spans="1:6" ht="18" customHeight="1">
      <c r="A101" s="15" t="s">
        <v>296</v>
      </c>
      <c r="B101" s="34" t="s">
        <v>265</v>
      </c>
      <c r="C101" s="21">
        <v>0</v>
      </c>
      <c r="D101" s="21">
        <v>0</v>
      </c>
      <c r="E101" s="27">
        <f t="shared" si="3"/>
        <v>0</v>
      </c>
      <c r="F101" s="28">
        <f t="shared" si="4"/>
        <v>0</v>
      </c>
    </row>
    <row r="102" spans="1:6" ht="18" customHeight="1">
      <c r="A102" s="15" t="s">
        <v>297</v>
      </c>
      <c r="B102" s="34" t="s">
        <v>266</v>
      </c>
      <c r="C102" s="21">
        <v>5</v>
      </c>
      <c r="D102" s="21">
        <v>6</v>
      </c>
      <c r="E102" s="27">
        <f t="shared" si="3"/>
        <v>1</v>
      </c>
      <c r="F102" s="28">
        <f t="shared" si="4"/>
        <v>5.8</v>
      </c>
    </row>
    <row r="103" spans="1:6" ht="18" customHeight="1">
      <c r="A103" s="15" t="s">
        <v>382</v>
      </c>
      <c r="B103" s="34" t="s">
        <v>351</v>
      </c>
      <c r="C103" s="21">
        <v>85</v>
      </c>
      <c r="D103" s="21">
        <v>388</v>
      </c>
      <c r="E103" s="27">
        <f aca="true" t="shared" si="5" ref="E103:E110">D103-C103</f>
        <v>303</v>
      </c>
      <c r="F103" s="28">
        <f t="shared" si="4"/>
        <v>1757.3999999999999</v>
      </c>
    </row>
    <row r="104" spans="1:6" ht="18" customHeight="1">
      <c r="A104" s="15" t="s">
        <v>383</v>
      </c>
      <c r="B104" s="34" t="s">
        <v>352</v>
      </c>
      <c r="C104" s="21">
        <v>0</v>
      </c>
      <c r="D104" s="21">
        <v>0</v>
      </c>
      <c r="E104" s="27">
        <f t="shared" si="5"/>
        <v>0</v>
      </c>
      <c r="F104" s="28">
        <f t="shared" si="4"/>
        <v>0</v>
      </c>
    </row>
    <row r="105" spans="1:6" ht="18" customHeight="1">
      <c r="A105" s="15" t="s">
        <v>384</v>
      </c>
      <c r="B105" s="34" t="s">
        <v>353</v>
      </c>
      <c r="C105" s="21">
        <v>0</v>
      </c>
      <c r="D105" s="21">
        <v>13</v>
      </c>
      <c r="E105" s="27">
        <f t="shared" si="5"/>
        <v>13</v>
      </c>
      <c r="F105" s="28">
        <f t="shared" si="4"/>
        <v>75.39999999999999</v>
      </c>
    </row>
    <row r="106" spans="1:6" ht="18" customHeight="1">
      <c r="A106" s="15" t="s">
        <v>385</v>
      </c>
      <c r="B106" s="34" t="s">
        <v>354</v>
      </c>
      <c r="C106" s="21">
        <v>0</v>
      </c>
      <c r="D106" s="21">
        <v>8</v>
      </c>
      <c r="E106" s="27">
        <f t="shared" si="5"/>
        <v>8</v>
      </c>
      <c r="F106" s="28">
        <f t="shared" si="4"/>
        <v>46.4</v>
      </c>
    </row>
    <row r="107" spans="1:6" ht="18" customHeight="1">
      <c r="A107" s="15" t="s">
        <v>386</v>
      </c>
      <c r="B107" s="34" t="s">
        <v>355</v>
      </c>
      <c r="C107" s="21">
        <v>0</v>
      </c>
      <c r="D107" s="21">
        <v>0</v>
      </c>
      <c r="E107" s="27">
        <f t="shared" si="5"/>
        <v>0</v>
      </c>
      <c r="F107" s="28">
        <f t="shared" si="4"/>
        <v>0</v>
      </c>
    </row>
    <row r="108" spans="1:6" ht="18" customHeight="1">
      <c r="A108" s="15" t="s">
        <v>387</v>
      </c>
      <c r="B108" s="34" t="s">
        <v>356</v>
      </c>
      <c r="C108" s="21">
        <v>0</v>
      </c>
      <c r="D108" s="21">
        <v>1</v>
      </c>
      <c r="E108" s="27">
        <f t="shared" si="5"/>
        <v>1</v>
      </c>
      <c r="F108" s="28">
        <f t="shared" si="4"/>
        <v>5.8</v>
      </c>
    </row>
    <row r="109" spans="1:6" ht="18" customHeight="1">
      <c r="A109" s="15" t="s">
        <v>388</v>
      </c>
      <c r="B109" s="34" t="s">
        <v>357</v>
      </c>
      <c r="C109" s="21">
        <v>0</v>
      </c>
      <c r="D109" s="21">
        <v>0</v>
      </c>
      <c r="E109" s="27">
        <f t="shared" si="5"/>
        <v>0</v>
      </c>
      <c r="F109" s="28">
        <f aca="true" t="shared" si="6" ref="F109:F140">E109*$D$215</f>
        <v>0</v>
      </c>
    </row>
    <row r="110" spans="1:6" ht="18" customHeight="1">
      <c r="A110" s="15" t="s">
        <v>389</v>
      </c>
      <c r="B110" s="34" t="s">
        <v>358</v>
      </c>
      <c r="C110" s="21">
        <v>0</v>
      </c>
      <c r="D110" s="21">
        <v>2</v>
      </c>
      <c r="E110" s="27">
        <f t="shared" si="5"/>
        <v>2</v>
      </c>
      <c r="F110" s="28">
        <f t="shared" si="6"/>
        <v>11.6</v>
      </c>
    </row>
    <row r="111" spans="1:6" ht="18" customHeight="1">
      <c r="A111" s="15" t="s">
        <v>390</v>
      </c>
      <c r="B111" s="34" t="s">
        <v>359</v>
      </c>
      <c r="C111" s="21">
        <v>0</v>
      </c>
      <c r="D111" s="21">
        <v>0</v>
      </c>
      <c r="E111" s="27">
        <f aca="true" t="shared" si="7" ref="E111:E120">D111-C111</f>
        <v>0</v>
      </c>
      <c r="F111" s="28">
        <f t="shared" si="6"/>
        <v>0</v>
      </c>
    </row>
    <row r="112" spans="1:6" ht="18" customHeight="1">
      <c r="A112" s="15" t="s">
        <v>391</v>
      </c>
      <c r="B112" s="34" t="s">
        <v>360</v>
      </c>
      <c r="C112" s="21">
        <v>12</v>
      </c>
      <c r="D112" s="21">
        <v>214</v>
      </c>
      <c r="E112" s="27">
        <f t="shared" si="7"/>
        <v>202</v>
      </c>
      <c r="F112" s="28">
        <f t="shared" si="6"/>
        <v>1171.6</v>
      </c>
    </row>
    <row r="113" spans="1:6" ht="18" customHeight="1">
      <c r="A113" s="15" t="s">
        <v>392</v>
      </c>
      <c r="B113" s="34" t="s">
        <v>361</v>
      </c>
      <c r="C113" s="21">
        <v>0</v>
      </c>
      <c r="D113" s="21">
        <v>0</v>
      </c>
      <c r="E113" s="27">
        <f t="shared" si="7"/>
        <v>0</v>
      </c>
      <c r="F113" s="28">
        <f t="shared" si="6"/>
        <v>0</v>
      </c>
    </row>
    <row r="114" spans="1:6" ht="18" customHeight="1">
      <c r="A114" s="15" t="s">
        <v>393</v>
      </c>
      <c r="B114" s="34" t="s">
        <v>362</v>
      </c>
      <c r="C114" s="21">
        <v>0</v>
      </c>
      <c r="D114" s="21">
        <v>0</v>
      </c>
      <c r="E114" s="27">
        <f t="shared" si="7"/>
        <v>0</v>
      </c>
      <c r="F114" s="28">
        <f t="shared" si="6"/>
        <v>0</v>
      </c>
    </row>
    <row r="115" spans="1:6" ht="18" customHeight="1">
      <c r="A115" s="15" t="s">
        <v>394</v>
      </c>
      <c r="B115" s="34" t="s">
        <v>363</v>
      </c>
      <c r="C115" s="21">
        <v>0</v>
      </c>
      <c r="D115" s="21">
        <v>1</v>
      </c>
      <c r="E115" s="27">
        <f t="shared" si="7"/>
        <v>1</v>
      </c>
      <c r="F115" s="28">
        <f t="shared" si="6"/>
        <v>5.8</v>
      </c>
    </row>
    <row r="116" spans="1:6" ht="18" customHeight="1">
      <c r="A116" s="15" t="s">
        <v>395</v>
      </c>
      <c r="B116" s="34" t="s">
        <v>364</v>
      </c>
      <c r="C116" s="21">
        <v>0</v>
      </c>
      <c r="D116" s="21">
        <v>1</v>
      </c>
      <c r="E116" s="27">
        <f t="shared" si="7"/>
        <v>1</v>
      </c>
      <c r="F116" s="28">
        <f t="shared" si="6"/>
        <v>5.8</v>
      </c>
    </row>
    <row r="117" spans="1:6" ht="18" customHeight="1">
      <c r="A117" s="15" t="s">
        <v>396</v>
      </c>
      <c r="B117" s="34" t="s">
        <v>365</v>
      </c>
      <c r="C117" s="21">
        <v>0</v>
      </c>
      <c r="D117" s="21">
        <v>0</v>
      </c>
      <c r="E117" s="27">
        <f t="shared" si="7"/>
        <v>0</v>
      </c>
      <c r="F117" s="28">
        <f t="shared" si="6"/>
        <v>0</v>
      </c>
    </row>
    <row r="118" spans="1:6" ht="18" customHeight="1">
      <c r="A118" s="15" t="s">
        <v>397</v>
      </c>
      <c r="B118" s="34" t="s">
        <v>366</v>
      </c>
      <c r="C118" s="21">
        <v>0</v>
      </c>
      <c r="D118" s="21">
        <v>0</v>
      </c>
      <c r="E118" s="27">
        <f t="shared" si="7"/>
        <v>0</v>
      </c>
      <c r="F118" s="28">
        <f t="shared" si="6"/>
        <v>0</v>
      </c>
    </row>
    <row r="119" spans="1:6" ht="18" customHeight="1">
      <c r="A119" s="15" t="s">
        <v>398</v>
      </c>
      <c r="B119" s="34" t="s">
        <v>367</v>
      </c>
      <c r="C119" s="21">
        <v>69</v>
      </c>
      <c r="D119" s="21">
        <v>110</v>
      </c>
      <c r="E119" s="27">
        <f t="shared" si="7"/>
        <v>41</v>
      </c>
      <c r="F119" s="28">
        <f t="shared" si="6"/>
        <v>237.79999999999998</v>
      </c>
    </row>
    <row r="120" spans="1:6" ht="18" customHeight="1">
      <c r="A120" s="15" t="s">
        <v>399</v>
      </c>
      <c r="B120" s="34" t="s">
        <v>368</v>
      </c>
      <c r="C120" s="21">
        <v>0</v>
      </c>
      <c r="D120" s="21">
        <v>2</v>
      </c>
      <c r="E120" s="27">
        <f t="shared" si="7"/>
        <v>2</v>
      </c>
      <c r="F120" s="28">
        <f t="shared" si="6"/>
        <v>11.6</v>
      </c>
    </row>
    <row r="121" spans="1:6" ht="18" customHeight="1">
      <c r="A121" s="15" t="s">
        <v>298</v>
      </c>
      <c r="B121" s="34" t="s">
        <v>267</v>
      </c>
      <c r="C121" s="21">
        <v>3</v>
      </c>
      <c r="D121" s="21">
        <v>5</v>
      </c>
      <c r="E121" s="27">
        <f t="shared" si="3"/>
        <v>2</v>
      </c>
      <c r="F121" s="28">
        <f t="shared" si="6"/>
        <v>11.6</v>
      </c>
    </row>
    <row r="122" spans="1:6" ht="18" customHeight="1">
      <c r="A122" s="15" t="s">
        <v>400</v>
      </c>
      <c r="B122" s="34" t="s">
        <v>369</v>
      </c>
      <c r="C122" s="21">
        <v>0</v>
      </c>
      <c r="D122" s="21">
        <v>1</v>
      </c>
      <c r="E122" s="27">
        <f aca="true" t="shared" si="8" ref="E122:E127">D122-C122</f>
        <v>1</v>
      </c>
      <c r="F122" s="28">
        <f t="shared" si="6"/>
        <v>5.8</v>
      </c>
    </row>
    <row r="123" spans="1:6" ht="18" customHeight="1">
      <c r="A123" s="15" t="s">
        <v>401</v>
      </c>
      <c r="B123" s="34" t="s">
        <v>370</v>
      </c>
      <c r="C123" s="21">
        <v>1</v>
      </c>
      <c r="D123" s="21">
        <v>28</v>
      </c>
      <c r="E123" s="27">
        <f t="shared" si="8"/>
        <v>27</v>
      </c>
      <c r="F123" s="28">
        <f t="shared" si="6"/>
        <v>156.6</v>
      </c>
    </row>
    <row r="124" spans="1:6" ht="18" customHeight="1">
      <c r="A124" s="15" t="s">
        <v>402</v>
      </c>
      <c r="B124" s="34" t="s">
        <v>371</v>
      </c>
      <c r="C124" s="21">
        <v>0</v>
      </c>
      <c r="D124" s="21">
        <v>1</v>
      </c>
      <c r="E124" s="27">
        <f t="shared" si="8"/>
        <v>1</v>
      </c>
      <c r="F124" s="28">
        <f t="shared" si="6"/>
        <v>5.8</v>
      </c>
    </row>
    <row r="125" spans="1:6" ht="18" customHeight="1">
      <c r="A125" s="15" t="s">
        <v>403</v>
      </c>
      <c r="B125" s="34" t="s">
        <v>372</v>
      </c>
      <c r="C125" s="21">
        <v>496</v>
      </c>
      <c r="D125" s="21">
        <v>1704</v>
      </c>
      <c r="E125" s="27">
        <f t="shared" si="8"/>
        <v>1208</v>
      </c>
      <c r="F125" s="28">
        <f t="shared" si="6"/>
        <v>7006.4</v>
      </c>
    </row>
    <row r="126" spans="1:6" ht="18" customHeight="1">
      <c r="A126" s="15" t="s">
        <v>404</v>
      </c>
      <c r="B126" s="34" t="s">
        <v>373</v>
      </c>
      <c r="C126" s="21">
        <v>0</v>
      </c>
      <c r="D126" s="21">
        <v>12</v>
      </c>
      <c r="E126" s="27">
        <f t="shared" si="8"/>
        <v>12</v>
      </c>
      <c r="F126" s="28">
        <f t="shared" si="6"/>
        <v>69.6</v>
      </c>
    </row>
    <row r="127" spans="1:6" ht="18" customHeight="1">
      <c r="A127" s="15" t="s">
        <v>405</v>
      </c>
      <c r="B127" s="34" t="s">
        <v>374</v>
      </c>
      <c r="C127" s="21">
        <v>0</v>
      </c>
      <c r="D127" s="21">
        <v>0</v>
      </c>
      <c r="E127" s="27">
        <f t="shared" si="8"/>
        <v>0</v>
      </c>
      <c r="F127" s="28">
        <f t="shared" si="6"/>
        <v>0</v>
      </c>
    </row>
    <row r="128" spans="1:6" ht="18" customHeight="1">
      <c r="A128" s="15" t="s">
        <v>156</v>
      </c>
      <c r="B128" s="34" t="s">
        <v>268</v>
      </c>
      <c r="C128" s="21">
        <v>718</v>
      </c>
      <c r="D128" s="21">
        <v>827</v>
      </c>
      <c r="E128" s="27">
        <f t="shared" si="3"/>
        <v>109</v>
      </c>
      <c r="F128" s="28">
        <f t="shared" si="6"/>
        <v>632.1999999999999</v>
      </c>
    </row>
    <row r="129" spans="1:6" ht="18" customHeight="1">
      <c r="A129" s="15" t="s">
        <v>157</v>
      </c>
      <c r="B129" s="34" t="s">
        <v>57</v>
      </c>
      <c r="C129" s="21">
        <v>4342</v>
      </c>
      <c r="D129" s="21">
        <v>5249</v>
      </c>
      <c r="E129" s="27">
        <f t="shared" si="3"/>
        <v>907</v>
      </c>
      <c r="F129" s="28">
        <f t="shared" si="6"/>
        <v>5260.599999999999</v>
      </c>
    </row>
    <row r="130" spans="1:6" ht="18" customHeight="1">
      <c r="A130" s="15" t="s">
        <v>158</v>
      </c>
      <c r="B130" s="34" t="s">
        <v>58</v>
      </c>
      <c r="C130" s="21">
        <v>12</v>
      </c>
      <c r="D130" s="21">
        <v>15</v>
      </c>
      <c r="E130" s="27">
        <f t="shared" si="3"/>
        <v>3</v>
      </c>
      <c r="F130" s="28">
        <f t="shared" si="6"/>
        <v>17.4</v>
      </c>
    </row>
    <row r="131" spans="1:6" ht="18" customHeight="1">
      <c r="A131" s="15" t="s">
        <v>159</v>
      </c>
      <c r="B131" s="34" t="s">
        <v>59</v>
      </c>
      <c r="C131" s="21">
        <v>0</v>
      </c>
      <c r="D131" s="21">
        <v>0</v>
      </c>
      <c r="E131" s="27">
        <f t="shared" si="3"/>
        <v>0</v>
      </c>
      <c r="F131" s="28">
        <f t="shared" si="6"/>
        <v>0</v>
      </c>
    </row>
    <row r="132" spans="1:6" ht="18" customHeight="1">
      <c r="A132" s="15" t="s">
        <v>160</v>
      </c>
      <c r="B132" s="34" t="s">
        <v>60</v>
      </c>
      <c r="C132" s="21">
        <v>20</v>
      </c>
      <c r="D132" s="21">
        <v>20</v>
      </c>
      <c r="E132" s="27">
        <f t="shared" si="3"/>
        <v>0</v>
      </c>
      <c r="F132" s="28">
        <f t="shared" si="6"/>
        <v>0</v>
      </c>
    </row>
    <row r="133" spans="1:6" ht="18" customHeight="1">
      <c r="A133" s="15" t="s">
        <v>161</v>
      </c>
      <c r="B133" s="34" t="s">
        <v>61</v>
      </c>
      <c r="C133" s="21">
        <v>9821</v>
      </c>
      <c r="D133" s="21">
        <v>11527</v>
      </c>
      <c r="E133" s="27">
        <f t="shared" si="3"/>
        <v>1706</v>
      </c>
      <c r="F133" s="28">
        <f t="shared" si="6"/>
        <v>9894.8</v>
      </c>
    </row>
    <row r="134" spans="1:6" ht="18" customHeight="1">
      <c r="A134" s="15" t="s">
        <v>162</v>
      </c>
      <c r="B134" s="34" t="s">
        <v>62</v>
      </c>
      <c r="C134" s="21">
        <v>5</v>
      </c>
      <c r="D134" s="21">
        <v>7</v>
      </c>
      <c r="E134" s="27">
        <f t="shared" si="3"/>
        <v>2</v>
      </c>
      <c r="F134" s="28">
        <f t="shared" si="6"/>
        <v>11.6</v>
      </c>
    </row>
    <row r="135" spans="1:6" ht="18" customHeight="1">
      <c r="A135" s="15" t="s">
        <v>163</v>
      </c>
      <c r="B135" s="34" t="s">
        <v>63</v>
      </c>
      <c r="C135" s="21">
        <v>948</v>
      </c>
      <c r="D135" s="21">
        <v>1170</v>
      </c>
      <c r="E135" s="27">
        <f t="shared" si="3"/>
        <v>222</v>
      </c>
      <c r="F135" s="28">
        <f t="shared" si="6"/>
        <v>1287.6</v>
      </c>
    </row>
    <row r="136" spans="1:6" ht="18" customHeight="1">
      <c r="A136" s="15" t="s">
        <v>164</v>
      </c>
      <c r="B136" s="34" t="s">
        <v>64</v>
      </c>
      <c r="C136" s="21">
        <v>170</v>
      </c>
      <c r="D136" s="21">
        <v>170</v>
      </c>
      <c r="E136" s="27">
        <f aca="true" t="shared" si="9" ref="E136:E167">D136-C136</f>
        <v>0</v>
      </c>
      <c r="F136" s="28">
        <f t="shared" si="6"/>
        <v>0</v>
      </c>
    </row>
    <row r="137" spans="1:6" ht="18" customHeight="1">
      <c r="A137" s="15" t="s">
        <v>165</v>
      </c>
      <c r="B137" s="34" t="s">
        <v>65</v>
      </c>
      <c r="C137" s="21">
        <v>9</v>
      </c>
      <c r="D137" s="21">
        <v>9</v>
      </c>
      <c r="E137" s="27">
        <f t="shared" si="9"/>
        <v>0</v>
      </c>
      <c r="F137" s="28">
        <f t="shared" si="6"/>
        <v>0</v>
      </c>
    </row>
    <row r="138" spans="1:6" ht="18" customHeight="1">
      <c r="A138" s="15" t="s">
        <v>166</v>
      </c>
      <c r="B138" s="34" t="s">
        <v>65</v>
      </c>
      <c r="C138" s="21">
        <v>0</v>
      </c>
      <c r="D138" s="21">
        <v>0</v>
      </c>
      <c r="E138" s="27">
        <f t="shared" si="9"/>
        <v>0</v>
      </c>
      <c r="F138" s="28">
        <f t="shared" si="6"/>
        <v>0</v>
      </c>
    </row>
    <row r="139" spans="1:6" ht="18" customHeight="1">
      <c r="A139" s="15" t="s">
        <v>167</v>
      </c>
      <c r="B139" s="34" t="s">
        <v>66</v>
      </c>
      <c r="C139" s="21">
        <v>4332</v>
      </c>
      <c r="D139" s="21">
        <v>5054</v>
      </c>
      <c r="E139" s="27">
        <f t="shared" si="9"/>
        <v>722</v>
      </c>
      <c r="F139" s="28">
        <f t="shared" si="6"/>
        <v>4187.599999999999</v>
      </c>
    </row>
    <row r="140" spans="1:6" ht="18" customHeight="1">
      <c r="A140" s="15" t="s">
        <v>168</v>
      </c>
      <c r="B140" s="34" t="s">
        <v>67</v>
      </c>
      <c r="C140" s="21">
        <v>10</v>
      </c>
      <c r="D140" s="21">
        <v>10</v>
      </c>
      <c r="E140" s="27">
        <f t="shared" si="9"/>
        <v>0</v>
      </c>
      <c r="F140" s="28">
        <f t="shared" si="6"/>
        <v>0</v>
      </c>
    </row>
    <row r="141" spans="1:6" ht="18" customHeight="1">
      <c r="A141" s="15" t="s">
        <v>169</v>
      </c>
      <c r="B141" s="34" t="s">
        <v>68</v>
      </c>
      <c r="C141" s="21">
        <v>0</v>
      </c>
      <c r="D141" s="21">
        <v>0</v>
      </c>
      <c r="E141" s="27">
        <f t="shared" si="9"/>
        <v>0</v>
      </c>
      <c r="F141" s="28">
        <f aca="true" t="shared" si="10" ref="F141:F172">E141*$D$215</f>
        <v>0</v>
      </c>
    </row>
    <row r="142" spans="1:6" ht="18" customHeight="1">
      <c r="A142" s="15" t="s">
        <v>170</v>
      </c>
      <c r="B142" s="34" t="s">
        <v>69</v>
      </c>
      <c r="C142" s="21">
        <v>7</v>
      </c>
      <c r="D142" s="21">
        <v>7</v>
      </c>
      <c r="E142" s="27">
        <f t="shared" si="9"/>
        <v>0</v>
      </c>
      <c r="F142" s="28">
        <f t="shared" si="10"/>
        <v>0</v>
      </c>
    </row>
    <row r="143" spans="1:6" ht="18" customHeight="1">
      <c r="A143" s="15" t="s">
        <v>171</v>
      </c>
      <c r="B143" s="34" t="s">
        <v>70</v>
      </c>
      <c r="C143" s="21">
        <v>210</v>
      </c>
      <c r="D143" s="21">
        <v>224</v>
      </c>
      <c r="E143" s="27">
        <f t="shared" si="9"/>
        <v>14</v>
      </c>
      <c r="F143" s="28">
        <f t="shared" si="10"/>
        <v>81.2</v>
      </c>
    </row>
    <row r="144" spans="1:6" ht="18" customHeight="1">
      <c r="A144" s="15" t="s">
        <v>172</v>
      </c>
      <c r="B144" s="34" t="s">
        <v>71</v>
      </c>
      <c r="C144" s="21">
        <v>417</v>
      </c>
      <c r="D144" s="21">
        <v>417</v>
      </c>
      <c r="E144" s="27">
        <f t="shared" si="9"/>
        <v>0</v>
      </c>
      <c r="F144" s="28">
        <f t="shared" si="10"/>
        <v>0</v>
      </c>
    </row>
    <row r="145" spans="1:6" ht="18" customHeight="1">
      <c r="A145" s="15" t="s">
        <v>173</v>
      </c>
      <c r="B145" s="34" t="s">
        <v>72</v>
      </c>
      <c r="C145" s="21">
        <v>41</v>
      </c>
      <c r="D145" s="21">
        <v>45</v>
      </c>
      <c r="E145" s="27">
        <f t="shared" si="9"/>
        <v>4</v>
      </c>
      <c r="F145" s="28">
        <f t="shared" si="10"/>
        <v>23.2</v>
      </c>
    </row>
    <row r="146" spans="1:6" ht="18" customHeight="1">
      <c r="A146" s="15" t="s">
        <v>174</v>
      </c>
      <c r="B146" s="34" t="s">
        <v>73</v>
      </c>
      <c r="C146" s="21">
        <v>17</v>
      </c>
      <c r="D146" s="21">
        <v>18</v>
      </c>
      <c r="E146" s="27">
        <f t="shared" si="9"/>
        <v>1</v>
      </c>
      <c r="F146" s="28">
        <f t="shared" si="10"/>
        <v>5.8</v>
      </c>
    </row>
    <row r="147" spans="1:6" ht="18" customHeight="1">
      <c r="A147" s="15" t="s">
        <v>175</v>
      </c>
      <c r="B147" s="34" t="s">
        <v>74</v>
      </c>
      <c r="C147" s="21">
        <v>65</v>
      </c>
      <c r="D147" s="21">
        <v>65</v>
      </c>
      <c r="E147" s="27">
        <f t="shared" si="9"/>
        <v>0</v>
      </c>
      <c r="F147" s="28">
        <f t="shared" si="10"/>
        <v>0</v>
      </c>
    </row>
    <row r="148" spans="1:6" ht="18" customHeight="1">
      <c r="A148" s="15" t="s">
        <v>176</v>
      </c>
      <c r="B148" s="34" t="s">
        <v>75</v>
      </c>
      <c r="C148" s="21">
        <v>6</v>
      </c>
      <c r="D148" s="21">
        <v>7</v>
      </c>
      <c r="E148" s="27">
        <f t="shared" si="9"/>
        <v>1</v>
      </c>
      <c r="F148" s="28">
        <f t="shared" si="10"/>
        <v>5.8</v>
      </c>
    </row>
    <row r="149" spans="1:6" ht="18" customHeight="1">
      <c r="A149" s="15" t="s">
        <v>299</v>
      </c>
      <c r="B149" s="34" t="s">
        <v>300</v>
      </c>
      <c r="C149" s="21">
        <v>262</v>
      </c>
      <c r="D149" s="21">
        <v>263</v>
      </c>
      <c r="E149" s="27">
        <f t="shared" si="9"/>
        <v>1</v>
      </c>
      <c r="F149" s="28">
        <f t="shared" si="10"/>
        <v>5.8</v>
      </c>
    </row>
    <row r="150" spans="1:6" ht="18" customHeight="1">
      <c r="A150" s="15" t="s">
        <v>301</v>
      </c>
      <c r="B150" s="34" t="s">
        <v>302</v>
      </c>
      <c r="C150" s="21">
        <v>1050</v>
      </c>
      <c r="D150" s="21">
        <v>1278</v>
      </c>
      <c r="E150" s="27">
        <f t="shared" si="9"/>
        <v>228</v>
      </c>
      <c r="F150" s="28">
        <f t="shared" si="10"/>
        <v>1322.3999999999999</v>
      </c>
    </row>
    <row r="151" spans="1:6" ht="18" customHeight="1">
      <c r="A151" s="15" t="s">
        <v>303</v>
      </c>
      <c r="B151" s="34" t="s">
        <v>304</v>
      </c>
      <c r="C151" s="21">
        <v>0</v>
      </c>
      <c r="D151" s="21">
        <v>0</v>
      </c>
      <c r="E151" s="27">
        <f t="shared" si="9"/>
        <v>0</v>
      </c>
      <c r="F151" s="28">
        <f t="shared" si="10"/>
        <v>0</v>
      </c>
    </row>
    <row r="152" spans="1:6" ht="18" customHeight="1">
      <c r="A152" s="15" t="s">
        <v>305</v>
      </c>
      <c r="B152" s="34" t="s">
        <v>306</v>
      </c>
      <c r="C152" s="21">
        <v>24</v>
      </c>
      <c r="D152" s="21">
        <v>28</v>
      </c>
      <c r="E152" s="27">
        <f t="shared" si="9"/>
        <v>4</v>
      </c>
      <c r="F152" s="28">
        <f t="shared" si="10"/>
        <v>23.2</v>
      </c>
    </row>
    <row r="153" spans="1:6" ht="18" customHeight="1">
      <c r="A153" s="15" t="s">
        <v>177</v>
      </c>
      <c r="B153" s="34" t="s">
        <v>76</v>
      </c>
      <c r="C153" s="21">
        <v>146</v>
      </c>
      <c r="D153" s="21">
        <v>147</v>
      </c>
      <c r="E153" s="27">
        <f t="shared" si="9"/>
        <v>1</v>
      </c>
      <c r="F153" s="28">
        <f t="shared" si="10"/>
        <v>5.8</v>
      </c>
    </row>
    <row r="154" spans="1:6" ht="18" customHeight="1">
      <c r="A154" s="15" t="s">
        <v>178</v>
      </c>
      <c r="B154" s="34" t="s">
        <v>77</v>
      </c>
      <c r="C154" s="21">
        <v>669</v>
      </c>
      <c r="D154" s="21">
        <v>690</v>
      </c>
      <c r="E154" s="27">
        <f t="shared" si="9"/>
        <v>21</v>
      </c>
      <c r="F154" s="28">
        <f t="shared" si="10"/>
        <v>121.8</v>
      </c>
    </row>
    <row r="155" spans="1:6" ht="18" customHeight="1">
      <c r="A155" s="15" t="s">
        <v>179</v>
      </c>
      <c r="B155" s="34" t="s">
        <v>78</v>
      </c>
      <c r="C155" s="21">
        <v>3753</v>
      </c>
      <c r="D155" s="21">
        <v>4475</v>
      </c>
      <c r="E155" s="27">
        <f t="shared" si="9"/>
        <v>722</v>
      </c>
      <c r="F155" s="28">
        <f t="shared" si="10"/>
        <v>4187.599999999999</v>
      </c>
    </row>
    <row r="156" spans="1:6" ht="18" customHeight="1">
      <c r="A156" s="15" t="s">
        <v>180</v>
      </c>
      <c r="B156" s="34" t="s">
        <v>79</v>
      </c>
      <c r="C156" s="21">
        <v>777</v>
      </c>
      <c r="D156" s="21">
        <v>886</v>
      </c>
      <c r="E156" s="27">
        <f t="shared" si="9"/>
        <v>109</v>
      </c>
      <c r="F156" s="28">
        <f t="shared" si="10"/>
        <v>632.1999999999999</v>
      </c>
    </row>
    <row r="157" spans="1:6" ht="18" customHeight="1">
      <c r="A157" s="15" t="s">
        <v>181</v>
      </c>
      <c r="B157" s="34" t="s">
        <v>80</v>
      </c>
      <c r="C157" s="21">
        <v>293</v>
      </c>
      <c r="D157" s="21">
        <v>293</v>
      </c>
      <c r="E157" s="27">
        <f t="shared" si="9"/>
        <v>0</v>
      </c>
      <c r="F157" s="28">
        <f t="shared" si="10"/>
        <v>0</v>
      </c>
    </row>
    <row r="158" spans="1:6" ht="18" customHeight="1">
      <c r="A158" s="15" t="s">
        <v>182</v>
      </c>
      <c r="B158" s="34" t="s">
        <v>81</v>
      </c>
      <c r="C158" s="21">
        <v>2068</v>
      </c>
      <c r="D158" s="21">
        <v>2358</v>
      </c>
      <c r="E158" s="27">
        <f t="shared" si="9"/>
        <v>290</v>
      </c>
      <c r="F158" s="28">
        <f t="shared" si="10"/>
        <v>1682</v>
      </c>
    </row>
    <row r="159" spans="1:6" ht="18" customHeight="1">
      <c r="A159" s="15" t="s">
        <v>183</v>
      </c>
      <c r="B159" s="34" t="s">
        <v>82</v>
      </c>
      <c r="C159" s="21">
        <v>775</v>
      </c>
      <c r="D159" s="21">
        <v>889</v>
      </c>
      <c r="E159" s="27">
        <f t="shared" si="9"/>
        <v>114</v>
      </c>
      <c r="F159" s="28">
        <f t="shared" si="10"/>
        <v>661.1999999999999</v>
      </c>
    </row>
    <row r="160" spans="1:6" ht="18" customHeight="1">
      <c r="A160" s="15" t="s">
        <v>184</v>
      </c>
      <c r="B160" s="34" t="s">
        <v>83</v>
      </c>
      <c r="C160" s="21">
        <v>19</v>
      </c>
      <c r="D160" s="21">
        <v>19</v>
      </c>
      <c r="E160" s="27">
        <f t="shared" si="9"/>
        <v>0</v>
      </c>
      <c r="F160" s="28">
        <f t="shared" si="10"/>
        <v>0</v>
      </c>
    </row>
    <row r="161" spans="1:6" ht="18" customHeight="1">
      <c r="A161" s="15" t="s">
        <v>185</v>
      </c>
      <c r="B161" s="34" t="s">
        <v>84</v>
      </c>
      <c r="C161" s="21">
        <v>77</v>
      </c>
      <c r="D161" s="21">
        <v>77</v>
      </c>
      <c r="E161" s="27">
        <f t="shared" si="9"/>
        <v>0</v>
      </c>
      <c r="F161" s="28">
        <f t="shared" si="10"/>
        <v>0</v>
      </c>
    </row>
    <row r="162" spans="1:6" ht="18" customHeight="1">
      <c r="A162" s="15" t="s">
        <v>186</v>
      </c>
      <c r="B162" s="34" t="s">
        <v>85</v>
      </c>
      <c r="C162" s="21">
        <v>317</v>
      </c>
      <c r="D162" s="21">
        <v>320</v>
      </c>
      <c r="E162" s="27">
        <f t="shared" si="9"/>
        <v>3</v>
      </c>
      <c r="F162" s="28">
        <f t="shared" si="10"/>
        <v>17.4</v>
      </c>
    </row>
    <row r="163" spans="1:6" ht="18" customHeight="1">
      <c r="A163" s="15" t="s">
        <v>187</v>
      </c>
      <c r="B163" s="34" t="s">
        <v>86</v>
      </c>
      <c r="C163" s="21">
        <v>5</v>
      </c>
      <c r="D163" s="21">
        <v>5</v>
      </c>
      <c r="E163" s="27">
        <f t="shared" si="9"/>
        <v>0</v>
      </c>
      <c r="F163" s="28">
        <f t="shared" si="10"/>
        <v>0</v>
      </c>
    </row>
    <row r="164" spans="1:6" ht="18" customHeight="1">
      <c r="A164" s="15" t="s">
        <v>188</v>
      </c>
      <c r="B164" s="34" t="s">
        <v>87</v>
      </c>
      <c r="C164" s="21">
        <v>21</v>
      </c>
      <c r="D164" s="21">
        <v>22</v>
      </c>
      <c r="E164" s="27">
        <f t="shared" si="9"/>
        <v>1</v>
      </c>
      <c r="F164" s="28">
        <f t="shared" si="10"/>
        <v>5.8</v>
      </c>
    </row>
    <row r="165" spans="1:6" ht="18" customHeight="1">
      <c r="A165" s="15" t="s">
        <v>189</v>
      </c>
      <c r="B165" s="34" t="s">
        <v>88</v>
      </c>
      <c r="C165" s="21">
        <v>668</v>
      </c>
      <c r="D165" s="21">
        <v>741</v>
      </c>
      <c r="E165" s="27">
        <f t="shared" si="9"/>
        <v>73</v>
      </c>
      <c r="F165" s="28">
        <f t="shared" si="10"/>
        <v>423.4</v>
      </c>
    </row>
    <row r="166" spans="1:6" ht="18" customHeight="1">
      <c r="A166" s="15" t="s">
        <v>190</v>
      </c>
      <c r="B166" s="34" t="s">
        <v>89</v>
      </c>
      <c r="C166" s="21">
        <v>176</v>
      </c>
      <c r="D166" s="21">
        <v>206</v>
      </c>
      <c r="E166" s="27">
        <f t="shared" si="9"/>
        <v>30</v>
      </c>
      <c r="F166" s="28">
        <f t="shared" si="10"/>
        <v>174</v>
      </c>
    </row>
    <row r="167" spans="1:6" ht="18" customHeight="1">
      <c r="A167" s="15" t="s">
        <v>191</v>
      </c>
      <c r="B167" s="34" t="s">
        <v>90</v>
      </c>
      <c r="C167" s="21">
        <v>96</v>
      </c>
      <c r="D167" s="21">
        <v>111</v>
      </c>
      <c r="E167" s="27">
        <f t="shared" si="9"/>
        <v>15</v>
      </c>
      <c r="F167" s="28">
        <f t="shared" si="10"/>
        <v>87</v>
      </c>
    </row>
    <row r="168" spans="1:6" ht="18" customHeight="1">
      <c r="A168" s="15" t="s">
        <v>192</v>
      </c>
      <c r="B168" s="34" t="s">
        <v>91</v>
      </c>
      <c r="C168" s="21">
        <v>374</v>
      </c>
      <c r="D168" s="21">
        <v>374</v>
      </c>
      <c r="E168" s="27">
        <f aca="true" t="shared" si="11" ref="E168:E199">D168-C168</f>
        <v>0</v>
      </c>
      <c r="F168" s="28">
        <f t="shared" si="10"/>
        <v>0</v>
      </c>
    </row>
    <row r="169" spans="1:6" ht="18" customHeight="1">
      <c r="A169" s="15" t="s">
        <v>193</v>
      </c>
      <c r="B169" s="34" t="s">
        <v>92</v>
      </c>
      <c r="C169" s="21">
        <v>1285</v>
      </c>
      <c r="D169" s="21">
        <v>1380</v>
      </c>
      <c r="E169" s="27">
        <f t="shared" si="11"/>
        <v>95</v>
      </c>
      <c r="F169" s="28">
        <f t="shared" si="10"/>
        <v>551</v>
      </c>
    </row>
    <row r="170" spans="1:6" ht="18" customHeight="1">
      <c r="A170" s="15" t="s">
        <v>194</v>
      </c>
      <c r="B170" s="34" t="s">
        <v>93</v>
      </c>
      <c r="C170" s="21">
        <v>504</v>
      </c>
      <c r="D170" s="21">
        <v>505</v>
      </c>
      <c r="E170" s="27">
        <f t="shared" si="11"/>
        <v>1</v>
      </c>
      <c r="F170" s="28">
        <f aca="true" t="shared" si="12" ref="F170:F209">E170*$D$215</f>
        <v>5.8</v>
      </c>
    </row>
    <row r="171" spans="1:6" ht="18" customHeight="1">
      <c r="A171" s="15" t="s">
        <v>195</v>
      </c>
      <c r="B171" s="34" t="s">
        <v>94</v>
      </c>
      <c r="C171" s="21">
        <v>5</v>
      </c>
      <c r="D171" s="21">
        <v>6</v>
      </c>
      <c r="E171" s="27">
        <f t="shared" si="11"/>
        <v>1</v>
      </c>
      <c r="F171" s="28">
        <f t="shared" si="12"/>
        <v>5.8</v>
      </c>
    </row>
    <row r="172" spans="1:6" ht="18" customHeight="1">
      <c r="A172" s="15" t="s">
        <v>196</v>
      </c>
      <c r="B172" s="34" t="s">
        <v>95</v>
      </c>
      <c r="C172" s="21">
        <v>1854</v>
      </c>
      <c r="D172" s="21">
        <v>2943</v>
      </c>
      <c r="E172" s="27">
        <f t="shared" si="11"/>
        <v>1089</v>
      </c>
      <c r="F172" s="28">
        <f t="shared" si="12"/>
        <v>6316.2</v>
      </c>
    </row>
    <row r="173" spans="1:6" ht="18" customHeight="1">
      <c r="A173" s="15" t="s">
        <v>197</v>
      </c>
      <c r="B173" s="34" t="s">
        <v>96</v>
      </c>
      <c r="C173" s="21">
        <v>0</v>
      </c>
      <c r="D173" s="21">
        <v>0</v>
      </c>
      <c r="E173" s="27">
        <f t="shared" si="11"/>
        <v>0</v>
      </c>
      <c r="F173" s="28">
        <f t="shared" si="12"/>
        <v>0</v>
      </c>
    </row>
    <row r="174" spans="1:6" ht="18" customHeight="1">
      <c r="A174" s="15" t="s">
        <v>307</v>
      </c>
      <c r="B174" s="34" t="s">
        <v>308</v>
      </c>
      <c r="C174" s="21">
        <v>0</v>
      </c>
      <c r="D174" s="21">
        <v>5</v>
      </c>
      <c r="E174" s="27">
        <f t="shared" si="11"/>
        <v>5</v>
      </c>
      <c r="F174" s="28">
        <f t="shared" si="12"/>
        <v>29</v>
      </c>
    </row>
    <row r="175" spans="1:6" ht="18" customHeight="1">
      <c r="A175" s="15" t="s">
        <v>309</v>
      </c>
      <c r="B175" s="34" t="s">
        <v>310</v>
      </c>
      <c r="C175" s="21">
        <v>97</v>
      </c>
      <c r="D175" s="21">
        <v>98</v>
      </c>
      <c r="E175" s="27">
        <f t="shared" si="11"/>
        <v>1</v>
      </c>
      <c r="F175" s="28">
        <f t="shared" si="12"/>
        <v>5.8</v>
      </c>
    </row>
    <row r="176" spans="1:6" ht="18" customHeight="1">
      <c r="A176" s="15" t="s">
        <v>311</v>
      </c>
      <c r="B176" s="34" t="s">
        <v>312</v>
      </c>
      <c r="C176" s="21">
        <v>7</v>
      </c>
      <c r="D176" s="21">
        <v>8</v>
      </c>
      <c r="E176" s="27">
        <f t="shared" si="11"/>
        <v>1</v>
      </c>
      <c r="F176" s="28">
        <f t="shared" si="12"/>
        <v>5.8</v>
      </c>
    </row>
    <row r="177" spans="1:6" ht="18" customHeight="1">
      <c r="A177" s="15" t="s">
        <v>198</v>
      </c>
      <c r="B177" s="34" t="s">
        <v>97</v>
      </c>
      <c r="C177" s="21">
        <v>2879</v>
      </c>
      <c r="D177" s="21">
        <v>3411</v>
      </c>
      <c r="E177" s="27">
        <f t="shared" si="11"/>
        <v>532</v>
      </c>
      <c r="F177" s="28">
        <f t="shared" si="12"/>
        <v>3085.6</v>
      </c>
    </row>
    <row r="178" spans="1:6" ht="18" customHeight="1">
      <c r="A178" s="15" t="s">
        <v>199</v>
      </c>
      <c r="B178" s="34" t="s">
        <v>98</v>
      </c>
      <c r="C178" s="21">
        <v>60</v>
      </c>
      <c r="D178" s="21">
        <v>61</v>
      </c>
      <c r="E178" s="27">
        <f t="shared" si="11"/>
        <v>1</v>
      </c>
      <c r="F178" s="28">
        <f t="shared" si="12"/>
        <v>5.8</v>
      </c>
    </row>
    <row r="179" spans="1:6" ht="18" customHeight="1">
      <c r="A179" s="15" t="s">
        <v>313</v>
      </c>
      <c r="B179" s="34" t="s">
        <v>314</v>
      </c>
      <c r="C179" s="21">
        <v>2</v>
      </c>
      <c r="D179" s="21">
        <v>5</v>
      </c>
      <c r="E179" s="27">
        <f t="shared" si="11"/>
        <v>3</v>
      </c>
      <c r="F179" s="28">
        <f t="shared" si="12"/>
        <v>17.4</v>
      </c>
    </row>
    <row r="180" spans="1:6" ht="18" customHeight="1">
      <c r="A180" s="15" t="s">
        <v>315</v>
      </c>
      <c r="B180" s="34" t="s">
        <v>316</v>
      </c>
      <c r="C180" s="21">
        <v>0</v>
      </c>
      <c r="D180" s="21">
        <v>0</v>
      </c>
      <c r="E180" s="27">
        <f t="shared" si="11"/>
        <v>0</v>
      </c>
      <c r="F180" s="28">
        <f t="shared" si="12"/>
        <v>0</v>
      </c>
    </row>
    <row r="181" spans="1:6" ht="18" customHeight="1">
      <c r="A181" s="15" t="s">
        <v>317</v>
      </c>
      <c r="B181" s="34" t="s">
        <v>318</v>
      </c>
      <c r="C181" s="21">
        <v>4</v>
      </c>
      <c r="D181" s="21">
        <v>5</v>
      </c>
      <c r="E181" s="27">
        <f t="shared" si="11"/>
        <v>1</v>
      </c>
      <c r="F181" s="28">
        <f t="shared" si="12"/>
        <v>5.8</v>
      </c>
    </row>
    <row r="182" spans="1:6" ht="18" customHeight="1">
      <c r="A182" s="15" t="s">
        <v>319</v>
      </c>
      <c r="B182" s="34" t="s">
        <v>320</v>
      </c>
      <c r="C182" s="21">
        <v>0</v>
      </c>
      <c r="D182" s="21">
        <v>1</v>
      </c>
      <c r="E182" s="27">
        <f t="shared" si="11"/>
        <v>1</v>
      </c>
      <c r="F182" s="28">
        <f t="shared" si="12"/>
        <v>5.8</v>
      </c>
    </row>
    <row r="183" spans="1:6" ht="18" customHeight="1">
      <c r="A183" s="15" t="s">
        <v>321</v>
      </c>
      <c r="B183" s="34" t="s">
        <v>322</v>
      </c>
      <c r="C183" s="21">
        <v>0</v>
      </c>
      <c r="D183" s="21">
        <v>0</v>
      </c>
      <c r="E183" s="27">
        <f t="shared" si="11"/>
        <v>0</v>
      </c>
      <c r="F183" s="28">
        <f t="shared" si="12"/>
        <v>0</v>
      </c>
    </row>
    <row r="184" spans="1:6" ht="18" customHeight="1">
      <c r="A184" s="15" t="s">
        <v>323</v>
      </c>
      <c r="B184" s="34" t="s">
        <v>324</v>
      </c>
      <c r="C184" s="21">
        <v>4</v>
      </c>
      <c r="D184" s="21">
        <v>4</v>
      </c>
      <c r="E184" s="27">
        <f t="shared" si="11"/>
        <v>0</v>
      </c>
      <c r="F184" s="28">
        <f t="shared" si="12"/>
        <v>0</v>
      </c>
    </row>
    <row r="185" spans="1:6" ht="18" customHeight="1">
      <c r="A185" s="15" t="s">
        <v>200</v>
      </c>
      <c r="B185" s="34" t="s">
        <v>99</v>
      </c>
      <c r="C185" s="21">
        <v>229</v>
      </c>
      <c r="D185" s="21">
        <v>229</v>
      </c>
      <c r="E185" s="27">
        <f t="shared" si="11"/>
        <v>0</v>
      </c>
      <c r="F185" s="28">
        <f t="shared" si="12"/>
        <v>0</v>
      </c>
    </row>
    <row r="186" spans="1:6" ht="18" customHeight="1">
      <c r="A186" s="15" t="s">
        <v>201</v>
      </c>
      <c r="B186" s="34" t="s">
        <v>100</v>
      </c>
      <c r="C186" s="21">
        <v>16</v>
      </c>
      <c r="D186" s="21">
        <v>16</v>
      </c>
      <c r="E186" s="27">
        <f t="shared" si="11"/>
        <v>0</v>
      </c>
      <c r="F186" s="28">
        <f t="shared" si="12"/>
        <v>0</v>
      </c>
    </row>
    <row r="187" spans="1:6" ht="18" customHeight="1">
      <c r="A187" s="15" t="s">
        <v>325</v>
      </c>
      <c r="B187" s="34" t="s">
        <v>326</v>
      </c>
      <c r="C187" s="21">
        <v>0</v>
      </c>
      <c r="D187" s="21">
        <v>0</v>
      </c>
      <c r="E187" s="27">
        <f t="shared" si="11"/>
        <v>0</v>
      </c>
      <c r="F187" s="28">
        <f t="shared" si="12"/>
        <v>0</v>
      </c>
    </row>
    <row r="188" spans="1:6" ht="18" customHeight="1">
      <c r="A188" s="15" t="s">
        <v>327</v>
      </c>
      <c r="B188" s="34" t="s">
        <v>328</v>
      </c>
      <c r="C188" s="21">
        <v>3</v>
      </c>
      <c r="D188" s="21">
        <v>4</v>
      </c>
      <c r="E188" s="27">
        <f t="shared" si="11"/>
        <v>1</v>
      </c>
      <c r="F188" s="28">
        <f t="shared" si="12"/>
        <v>5.8</v>
      </c>
    </row>
    <row r="189" spans="1:6" ht="18" customHeight="1">
      <c r="A189" s="15" t="s">
        <v>329</v>
      </c>
      <c r="B189" s="34" t="s">
        <v>330</v>
      </c>
      <c r="C189" s="21">
        <v>3</v>
      </c>
      <c r="D189" s="21">
        <v>5</v>
      </c>
      <c r="E189" s="27">
        <f t="shared" si="11"/>
        <v>2</v>
      </c>
      <c r="F189" s="28">
        <f t="shared" si="12"/>
        <v>11.6</v>
      </c>
    </row>
    <row r="190" spans="1:6" ht="18" customHeight="1">
      <c r="A190" s="15" t="s">
        <v>202</v>
      </c>
      <c r="B190" s="34" t="s">
        <v>101</v>
      </c>
      <c r="C190" s="21">
        <v>1000</v>
      </c>
      <c r="D190" s="21">
        <v>1091</v>
      </c>
      <c r="E190" s="27">
        <f t="shared" si="11"/>
        <v>91</v>
      </c>
      <c r="F190" s="28">
        <f t="shared" si="12"/>
        <v>527.8</v>
      </c>
    </row>
    <row r="191" spans="1:6" ht="18" customHeight="1">
      <c r="A191" s="15" t="s">
        <v>331</v>
      </c>
      <c r="B191" s="34" t="s">
        <v>269</v>
      </c>
      <c r="C191" s="21">
        <v>0</v>
      </c>
      <c r="D191" s="21">
        <v>0</v>
      </c>
      <c r="E191" s="27">
        <f t="shared" si="11"/>
        <v>0</v>
      </c>
      <c r="F191" s="28">
        <f t="shared" si="12"/>
        <v>0</v>
      </c>
    </row>
    <row r="192" spans="1:6" ht="18" customHeight="1">
      <c r="A192" s="15" t="s">
        <v>332</v>
      </c>
      <c r="B192" s="34" t="s">
        <v>270</v>
      </c>
      <c r="C192" s="21">
        <v>0</v>
      </c>
      <c r="D192" s="21">
        <v>0</v>
      </c>
      <c r="E192" s="27">
        <f t="shared" si="11"/>
        <v>0</v>
      </c>
      <c r="F192" s="28">
        <f t="shared" si="12"/>
        <v>0</v>
      </c>
    </row>
    <row r="193" spans="1:6" ht="18" customHeight="1">
      <c r="A193" s="15" t="s">
        <v>333</v>
      </c>
      <c r="B193" s="34" t="s">
        <v>271</v>
      </c>
      <c r="C193" s="21">
        <v>0</v>
      </c>
      <c r="D193" s="21">
        <v>0</v>
      </c>
      <c r="E193" s="27">
        <f t="shared" si="11"/>
        <v>0</v>
      </c>
      <c r="F193" s="28">
        <f t="shared" si="12"/>
        <v>0</v>
      </c>
    </row>
    <row r="194" spans="1:6" ht="18" customHeight="1">
      <c r="A194" s="15" t="s">
        <v>334</v>
      </c>
      <c r="B194" s="34" t="s">
        <v>272</v>
      </c>
      <c r="C194" s="21">
        <v>15</v>
      </c>
      <c r="D194" s="21">
        <v>16</v>
      </c>
      <c r="E194" s="27">
        <f t="shared" si="11"/>
        <v>1</v>
      </c>
      <c r="F194" s="28">
        <f t="shared" si="12"/>
        <v>5.8</v>
      </c>
    </row>
    <row r="195" spans="1:6" ht="18" customHeight="1">
      <c r="A195" s="15" t="s">
        <v>203</v>
      </c>
      <c r="B195" s="34" t="s">
        <v>102</v>
      </c>
      <c r="C195" s="21">
        <v>10</v>
      </c>
      <c r="D195" s="21">
        <v>10</v>
      </c>
      <c r="E195" s="27">
        <f t="shared" si="11"/>
        <v>0</v>
      </c>
      <c r="F195" s="28">
        <f t="shared" si="12"/>
        <v>0</v>
      </c>
    </row>
    <row r="196" spans="1:6" ht="18" customHeight="1">
      <c r="A196" s="15" t="s">
        <v>335</v>
      </c>
      <c r="B196" s="34" t="s">
        <v>273</v>
      </c>
      <c r="C196" s="21">
        <v>3</v>
      </c>
      <c r="D196" s="21">
        <v>5</v>
      </c>
      <c r="E196" s="27">
        <f t="shared" si="11"/>
        <v>2</v>
      </c>
      <c r="F196" s="28">
        <f t="shared" si="12"/>
        <v>11.6</v>
      </c>
    </row>
    <row r="197" spans="1:6" ht="18" customHeight="1">
      <c r="A197" s="15" t="s">
        <v>336</v>
      </c>
      <c r="B197" s="34" t="s">
        <v>274</v>
      </c>
      <c r="C197" s="21">
        <v>2594</v>
      </c>
      <c r="D197" s="21">
        <v>3076</v>
      </c>
      <c r="E197" s="27">
        <f t="shared" si="11"/>
        <v>482</v>
      </c>
      <c r="F197" s="28">
        <f t="shared" si="12"/>
        <v>2795.6</v>
      </c>
    </row>
    <row r="198" spans="1:6" ht="18" customHeight="1">
      <c r="A198" s="15" t="s">
        <v>204</v>
      </c>
      <c r="B198" s="34" t="s">
        <v>103</v>
      </c>
      <c r="C198" s="21">
        <v>32</v>
      </c>
      <c r="D198" s="21">
        <v>32</v>
      </c>
      <c r="E198" s="27">
        <f t="shared" si="11"/>
        <v>0</v>
      </c>
      <c r="F198" s="28">
        <f t="shared" si="12"/>
        <v>0</v>
      </c>
    </row>
    <row r="199" spans="1:6" ht="18" customHeight="1">
      <c r="A199" s="15" t="s">
        <v>205</v>
      </c>
      <c r="B199" s="34" t="s">
        <v>104</v>
      </c>
      <c r="C199" s="21">
        <v>0</v>
      </c>
      <c r="D199" s="21">
        <v>0</v>
      </c>
      <c r="E199" s="27">
        <f t="shared" si="11"/>
        <v>0</v>
      </c>
      <c r="F199" s="28">
        <f t="shared" si="12"/>
        <v>0</v>
      </c>
    </row>
    <row r="200" spans="1:6" ht="18" customHeight="1">
      <c r="A200" s="15" t="s">
        <v>337</v>
      </c>
      <c r="B200" s="34" t="s">
        <v>338</v>
      </c>
      <c r="C200" s="21">
        <v>48</v>
      </c>
      <c r="D200" s="21">
        <v>48</v>
      </c>
      <c r="E200" s="27">
        <f aca="true" t="shared" si="13" ref="E200:E209">D200-C200</f>
        <v>0</v>
      </c>
      <c r="F200" s="28">
        <f t="shared" si="12"/>
        <v>0</v>
      </c>
    </row>
    <row r="201" spans="1:6" ht="18" customHeight="1">
      <c r="A201" s="15" t="s">
        <v>339</v>
      </c>
      <c r="B201" s="34" t="s">
        <v>340</v>
      </c>
      <c r="C201" s="21">
        <v>0</v>
      </c>
      <c r="D201" s="21">
        <v>0</v>
      </c>
      <c r="E201" s="27">
        <f t="shared" si="13"/>
        <v>0</v>
      </c>
      <c r="F201" s="28">
        <f t="shared" si="12"/>
        <v>0</v>
      </c>
    </row>
    <row r="202" spans="1:6" ht="18" customHeight="1">
      <c r="A202" s="15" t="s">
        <v>206</v>
      </c>
      <c r="B202" s="34" t="s">
        <v>105</v>
      </c>
      <c r="C202" s="21">
        <v>55</v>
      </c>
      <c r="D202" s="21">
        <v>56</v>
      </c>
      <c r="E202" s="27">
        <f t="shared" si="13"/>
        <v>1</v>
      </c>
      <c r="F202" s="28">
        <f t="shared" si="12"/>
        <v>5.8</v>
      </c>
    </row>
    <row r="203" spans="1:6" ht="18" customHeight="1">
      <c r="A203" s="15" t="s">
        <v>341</v>
      </c>
      <c r="B203" s="34" t="s">
        <v>275</v>
      </c>
      <c r="C203" s="21">
        <v>3</v>
      </c>
      <c r="D203" s="21">
        <v>4</v>
      </c>
      <c r="E203" s="27">
        <f t="shared" si="13"/>
        <v>1</v>
      </c>
      <c r="F203" s="28">
        <f t="shared" si="12"/>
        <v>5.8</v>
      </c>
    </row>
    <row r="204" spans="1:6" ht="18" customHeight="1">
      <c r="A204" s="15" t="s">
        <v>342</v>
      </c>
      <c r="B204" s="34" t="s">
        <v>276</v>
      </c>
      <c r="C204" s="21">
        <v>5</v>
      </c>
      <c r="D204" s="21">
        <v>6</v>
      </c>
      <c r="E204" s="27">
        <f t="shared" si="13"/>
        <v>1</v>
      </c>
      <c r="F204" s="28">
        <f t="shared" si="12"/>
        <v>5.8</v>
      </c>
    </row>
    <row r="205" spans="1:6" ht="18" customHeight="1">
      <c r="A205" s="15" t="s">
        <v>343</v>
      </c>
      <c r="B205" s="34" t="s">
        <v>277</v>
      </c>
      <c r="C205" s="21">
        <v>0</v>
      </c>
      <c r="D205" s="21">
        <v>0</v>
      </c>
      <c r="E205" s="27">
        <f t="shared" si="13"/>
        <v>0</v>
      </c>
      <c r="F205" s="28">
        <f t="shared" si="12"/>
        <v>0</v>
      </c>
    </row>
    <row r="206" spans="1:6" ht="18" customHeight="1">
      <c r="A206" s="15" t="s">
        <v>406</v>
      </c>
      <c r="B206" s="34" t="s">
        <v>375</v>
      </c>
      <c r="C206" s="21">
        <v>0</v>
      </c>
      <c r="D206" s="21">
        <v>2</v>
      </c>
      <c r="E206" s="27">
        <f>D206-C206</f>
        <v>2</v>
      </c>
      <c r="F206" s="28">
        <f t="shared" si="12"/>
        <v>11.6</v>
      </c>
    </row>
    <row r="207" spans="1:6" ht="18" customHeight="1">
      <c r="A207" s="15" t="s">
        <v>407</v>
      </c>
      <c r="B207" s="34" t="s">
        <v>376</v>
      </c>
      <c r="C207" s="21">
        <v>0</v>
      </c>
      <c r="D207" s="21">
        <v>4</v>
      </c>
      <c r="E207" s="27">
        <f>D207-C207</f>
        <v>4</v>
      </c>
      <c r="F207" s="28">
        <f t="shared" si="12"/>
        <v>23.2</v>
      </c>
    </row>
    <row r="208" spans="1:6" ht="18" customHeight="1">
      <c r="A208" s="15" t="s">
        <v>207</v>
      </c>
      <c r="B208" s="34" t="s">
        <v>106</v>
      </c>
      <c r="C208" s="21">
        <v>32</v>
      </c>
      <c r="D208" s="21">
        <v>33</v>
      </c>
      <c r="E208" s="27">
        <f t="shared" si="13"/>
        <v>1</v>
      </c>
      <c r="F208" s="28">
        <f t="shared" si="12"/>
        <v>5.8</v>
      </c>
    </row>
    <row r="209" spans="1:6" ht="18" customHeight="1" thickBot="1">
      <c r="A209" s="16" t="s">
        <v>208</v>
      </c>
      <c r="B209" s="35" t="s">
        <v>107</v>
      </c>
      <c r="C209" s="22">
        <v>54</v>
      </c>
      <c r="D209" s="22">
        <v>72</v>
      </c>
      <c r="E209" s="29">
        <f t="shared" si="13"/>
        <v>18</v>
      </c>
      <c r="F209" s="28">
        <f t="shared" si="12"/>
        <v>104.39999999999999</v>
      </c>
    </row>
    <row r="210" spans="3:6" ht="18.75" thickBot="1">
      <c r="C210" s="30"/>
      <c r="D210" s="11"/>
      <c r="E210" s="31">
        <f>SUM(E34:E209)</f>
        <v>18840</v>
      </c>
      <c r="F210" s="32">
        <f>SUM(F34:F209)</f>
        <v>109272.00000000007</v>
      </c>
    </row>
    <row r="211" spans="3:6" ht="12.75">
      <c r="C211" s="10"/>
      <c r="D211" s="10"/>
      <c r="E211" s="10"/>
      <c r="F211" s="9"/>
    </row>
    <row r="212" ht="12.75">
      <c r="F212" s="9"/>
    </row>
    <row r="214" ht="16.5" thickBot="1">
      <c r="A214" s="5"/>
    </row>
    <row r="215" spans="2:4" ht="16.5" thickBot="1">
      <c r="B215" s="23" t="s">
        <v>344</v>
      </c>
      <c r="C215" s="24"/>
      <c r="D215" s="13">
        <v>5.8</v>
      </c>
    </row>
  </sheetData>
  <mergeCells count="6">
    <mergeCell ref="F9:F10"/>
    <mergeCell ref="D4:E4"/>
    <mergeCell ref="B6:D6"/>
    <mergeCell ref="B4:C4"/>
    <mergeCell ref="B9:B10"/>
    <mergeCell ref="E9:E10"/>
  </mergeCells>
  <printOptions/>
  <pageMargins left="0.31" right="0.23" top="0.2" bottom="0.2" header="0.51" footer="0.51"/>
  <pageSetup fitToHeight="3" fitToWidth="1" horizontalDpi="600" verticalDpi="600" orientation="landscape" paperSize="9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Домашний компьютер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Denny</dc:creator>
  <cp:keywords/>
  <dc:description/>
  <cp:lastModifiedBy>service2</cp:lastModifiedBy>
  <cp:lastPrinted>2015-11-24T10:30:15Z</cp:lastPrinted>
  <dcterms:created xsi:type="dcterms:W3CDTF">2007-11-28T18:11:11Z</dcterms:created>
  <dcterms:modified xsi:type="dcterms:W3CDTF">2020-03-25T11:43:02Z</dcterms:modified>
  <cp:category/>
  <cp:version/>
  <cp:contentType/>
  <cp:contentStatus/>
</cp:coreProperties>
</file>