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24240" windowHeight="1167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<sst xmlns="http://schemas.openxmlformats.org/spreadsheetml/2006/main" count="495" uniqueCount="492">
  <si>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</si>
  <si>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</si>
  <si>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</si>
  <si>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</si>
  <si>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</si>
  <si>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</si>
  <si>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</si>
  <si>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Счетчик</t>
  </si>
  <si>
    <t>зав №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</si>
  <si>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</si>
  <si>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</si>
  <si>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</si>
  <si>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</si>
  <si>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</si>
  <si>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</si>
  <si>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</si>
  <si>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</si>
  <si>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</si>
  <si>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</si>
  <si>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</si>
  <si>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</si>
  <si>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</si>
  <si>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</si>
  <si>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</si>
  <si>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</si>
  <si>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</si>
  <si>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</si>
  <si>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</si>
  <si>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</si>
  <si>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</si>
  <si>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</si>
  <si>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</si>
  <si>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</si>
  <si>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</si>
  <si>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</si>
  <si>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</si>
  <si>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</si>
  <si>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</si>
  <si>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</si>
  <si>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</si>
  <si>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</si>
  <si>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</si>
  <si>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</si>
  <si>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</si>
  <si>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</si>
  <si>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</si>
  <si>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</si>
  <si>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</si>
  <si>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</si>
  <si>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</si>
  <si>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</si>
  <si>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</si>
  <si>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</si>
  <si>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</si>
  <si>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</si>
  <si>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</si>
  <si>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</si>
  <si>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</si>
  <si>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</si>
  <si>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</si>
  <si>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</si>
  <si>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</si>
  <si>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</si>
  <si>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</si>
  <si>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</si>
  <si>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</si>
  <si>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</si>
  <si>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</si>
  <si>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</si>
  <si>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</si>
  <si>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</si>
  <si>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</si>
  <si>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</si>
  <si>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</si>
  <si>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</si>
  <si>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</si>
  <si>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</si>
  <si>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</si>
  <si>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</si>
  <si>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</si>
  <si>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</si>
  <si>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</si>
  <si>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</si>
  <si>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</si>
  <si>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</si>
  <si>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</si>
  <si>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</si>
  <si>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</si>
  <si>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</si>
  <si>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</si>
  <si>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</si>
  <si>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</si>
  <si>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</si>
  <si>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</si>
  <si>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</si>
  <si>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</si>
  <si>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</si>
  <si>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201</t>
  </si>
  <si>
    <t>202</t>
  </si>
  <si>
    <t>209</t>
  </si>
  <si>
    <t>210</t>
  </si>
  <si>
    <t>214</t>
  </si>
  <si>
    <t>220</t>
  </si>
  <si>
    <t>226</t>
  </si>
  <si>
    <t>227</t>
  </si>
  <si>
    <t>230</t>
  </si>
  <si>
    <t>181а</t>
  </si>
  <si>
    <t>215а</t>
  </si>
  <si>
    <t>370596/1</t>
  </si>
  <si>
    <t>370503/1</t>
  </si>
  <si>
    <t>370503/2</t>
  </si>
  <si>
    <t>370495/1</t>
  </si>
  <si>
    <t>370495/3</t>
  </si>
  <si>
    <t>370618/2</t>
  </si>
  <si>
    <t>370618/1</t>
  </si>
  <si>
    <t>370757/1</t>
  </si>
  <si>
    <t>370495/2</t>
  </si>
  <si>
    <t>370837</t>
  </si>
  <si>
    <t>370503/3</t>
  </si>
  <si>
    <t>370834</t>
  </si>
  <si>
    <t>369691/3</t>
  </si>
  <si>
    <t>369691/2</t>
  </si>
  <si>
    <t>369695/1</t>
  </si>
  <si>
    <t>369695/2</t>
  </si>
  <si>
    <t>369695/3</t>
  </si>
  <si>
    <t>370491/1</t>
  </si>
  <si>
    <t>370491/2</t>
  </si>
  <si>
    <t>371159/2</t>
  </si>
  <si>
    <t>371170/1</t>
  </si>
  <si>
    <t>371170/2</t>
  </si>
  <si>
    <t>370660/1</t>
  </si>
  <si>
    <t>370697/1</t>
  </si>
  <si>
    <t>370672/1</t>
  </si>
  <si>
    <t>370760/1</t>
  </si>
  <si>
    <t>370646/1</t>
  </si>
  <si>
    <t>370646/2</t>
  </si>
  <si>
    <t>370646/3</t>
  </si>
  <si>
    <t>370672/2</t>
  </si>
  <si>
    <t>370672/3</t>
  </si>
  <si>
    <t>370660/2</t>
  </si>
  <si>
    <t>370660/3</t>
  </si>
  <si>
    <t>371164/1</t>
  </si>
  <si>
    <t>371164/2</t>
  </si>
  <si>
    <t>371165/1</t>
  </si>
  <si>
    <t>371165/2</t>
  </si>
  <si>
    <t>371157/1</t>
  </si>
  <si>
    <t>371157/2</t>
  </si>
  <si>
    <t>371160/1</t>
  </si>
  <si>
    <t>371160/2</t>
  </si>
  <si>
    <t>371162/1</t>
  </si>
  <si>
    <t>371162/2</t>
  </si>
  <si>
    <t>370767/1</t>
  </si>
  <si>
    <t>370674/3</t>
  </si>
  <si>
    <t>370647/3</t>
  </si>
  <si>
    <t>370648/1</t>
  </si>
  <si>
    <t>371155/1</t>
  </si>
  <si>
    <t>370759/1</t>
  </si>
  <si>
    <t>370855</t>
  </si>
  <si>
    <t>371155/2</t>
  </si>
  <si>
    <t>370648/2</t>
  </si>
  <si>
    <t>370648/3</t>
  </si>
  <si>
    <t>370659/1</t>
  </si>
  <si>
    <t>371171/2</t>
  </si>
  <si>
    <t>370868</t>
  </si>
  <si>
    <t>370535/1</t>
  </si>
  <si>
    <t>369699/1</t>
  </si>
  <si>
    <t>369699/2</t>
  </si>
  <si>
    <t>370929/1</t>
  </si>
  <si>
    <t>370929/2</t>
  </si>
  <si>
    <t>369699/3</t>
  </si>
  <si>
    <t>370659/2</t>
  </si>
  <si>
    <t>370659/3</t>
  </si>
  <si>
    <t>370651/1</t>
  </si>
  <si>
    <t>370652/1</t>
  </si>
  <si>
    <t>370644/1</t>
  </si>
  <si>
    <t>370644/2</t>
  </si>
  <si>
    <t>370644/3</t>
  </si>
  <si>
    <t>370652/3</t>
  </si>
  <si>
    <t>370876</t>
  </si>
  <si>
    <t>371181/1</t>
  </si>
  <si>
    <t>371181/2</t>
  </si>
  <si>
    <t>370651/2</t>
  </si>
  <si>
    <t>370651/3</t>
  </si>
  <si>
    <t>370721/1</t>
  </si>
  <si>
    <t>371171/1</t>
  </si>
  <si>
    <t>371167/1</t>
  </si>
  <si>
    <t>371167/2</t>
  </si>
  <si>
    <t>370647/1</t>
  </si>
  <si>
    <t>370647/2</t>
  </si>
  <si>
    <t>370674/1</t>
  </si>
  <si>
    <t>370674/2</t>
  </si>
  <si>
    <t>370671/1</t>
  </si>
  <si>
    <t>370671/2</t>
  </si>
  <si>
    <t>370671/3</t>
  </si>
  <si>
    <t>369691/1</t>
  </si>
  <si>
    <t>370967/2</t>
  </si>
  <si>
    <t>370967/1</t>
  </si>
  <si>
    <t>370529/1</t>
  </si>
  <si>
    <t>370491/3</t>
  </si>
  <si>
    <t>370540/1</t>
  </si>
  <si>
    <t>370657/1</t>
  </si>
  <si>
    <t>370657/2</t>
  </si>
  <si>
    <t>370657/3</t>
  </si>
  <si>
    <t>370652/2</t>
  </si>
  <si>
    <t>371159/1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</si>
  <si>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</si>
  <si>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</si>
  <si>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</si>
  <si>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</si>
  <si>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</si>
  <si>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</si>
  <si>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</si>
  <si>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</si>
  <si>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</si>
  <si>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</si>
  <si>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</si>
  <si>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</si>
  <si>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</si>
  <si>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</si>
  <si>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</si>
  <si>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</si>
  <si>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</si>
  <si>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</si>
  <si>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</si>
  <si>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</si>
  <si>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</si>
  <si>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26</t>
  </si>
  <si>
    <t>27</t>
  </si>
  <si>
    <t>371271/1</t>
  </si>
  <si>
    <t>371271/2</t>
  </si>
  <si>
    <t>371433/1</t>
  </si>
  <si>
    <t>371472</t>
  </si>
  <si>
    <t>371458/1</t>
  </si>
  <si>
    <t>371458/2</t>
  </si>
  <si>
    <t>371448</t>
  </si>
  <si>
    <t>371461/1</t>
  </si>
  <si>
    <t>371365/1</t>
  </si>
  <si>
    <t>370490/1</t>
  </si>
  <si>
    <t>370490/2</t>
  </si>
  <si>
    <t>370496/1</t>
  </si>
  <si>
    <t>370496/2</t>
  </si>
  <si>
    <t>370439/3</t>
  </si>
  <si>
    <t>370439/2</t>
  </si>
  <si>
    <t>370489/1</t>
  </si>
  <si>
    <t>370489/2</t>
  </si>
  <si>
    <t>371380/1</t>
  </si>
  <si>
    <t>370489/3</t>
  </si>
  <si>
    <t>370439/1</t>
  </si>
  <si>
    <t>370496/3</t>
  </si>
  <si>
    <t>370490/3</t>
  </si>
  <si>
    <t>370433/3</t>
  </si>
  <si>
    <t>86</t>
  </si>
  <si>
    <t>93</t>
  </si>
  <si>
    <t>94</t>
  </si>
  <si>
    <t>97</t>
  </si>
  <si>
    <t>98</t>
  </si>
  <si>
    <t>99</t>
  </si>
  <si>
    <t>100</t>
  </si>
  <si>
    <t>102</t>
  </si>
  <si>
    <t>105</t>
  </si>
  <si>
    <t>106</t>
  </si>
  <si>
    <t>107</t>
  </si>
  <si>
    <t>108</t>
  </si>
  <si>
    <t>136</t>
  </si>
  <si>
    <t>145</t>
  </si>
  <si>
    <t>216</t>
  </si>
  <si>
    <t>217</t>
  </si>
  <si>
    <t>218</t>
  </si>
  <si>
    <t>219</t>
  </si>
  <si>
    <t>222</t>
  </si>
  <si>
    <t>223</t>
  </si>
  <si>
    <t>231</t>
  </si>
  <si>
    <t>232</t>
  </si>
  <si>
    <t>233</t>
  </si>
  <si>
    <t>371474</t>
  </si>
  <si>
    <t>60</t>
  </si>
  <si>
    <t>371477</t>
  </si>
  <si>
    <t>64</t>
  </si>
  <si>
    <t>371375/1</t>
  </si>
  <si>
    <t>72</t>
  </si>
  <si>
    <t>371393/1</t>
  </si>
  <si>
    <t>73</t>
  </si>
  <si>
    <t>371431/1</t>
  </si>
  <si>
    <t>370438/2</t>
  </si>
  <si>
    <t>370438/3</t>
  </si>
  <si>
    <t>370492/3</t>
  </si>
  <si>
    <t>370492/2</t>
  </si>
  <si>
    <t>371445</t>
  </si>
  <si>
    <t>371372/1</t>
  </si>
  <si>
    <t>370492/1</t>
  </si>
  <si>
    <t>370438/1</t>
  </si>
  <si>
    <t>370507/1</t>
  </si>
  <si>
    <t>168</t>
  </si>
  <si>
    <t>371479</t>
  </si>
  <si>
    <t>172</t>
  </si>
  <si>
    <t>370507/2</t>
  </si>
  <si>
    <t>173</t>
  </si>
  <si>
    <t>370507/3</t>
  </si>
  <si>
    <t>174</t>
  </si>
  <si>
    <t>371461/2</t>
  </si>
  <si>
    <t>198</t>
  </si>
  <si>
    <t>370433/2</t>
  </si>
  <si>
    <t>199</t>
  </si>
  <si>
    <t>370433/1</t>
  </si>
  <si>
    <t>200</t>
  </si>
  <si>
    <t>370488/1</t>
  </si>
  <si>
    <t>203</t>
  </si>
  <si>
    <t>370488/2</t>
  </si>
  <si>
    <t>204</t>
  </si>
  <si>
    <t>370437/2</t>
  </si>
  <si>
    <t>205</t>
  </si>
  <si>
    <t>370437/3</t>
  </si>
  <si>
    <t>206</t>
  </si>
  <si>
    <t>370488/3</t>
  </si>
  <si>
    <t>207</t>
  </si>
  <si>
    <t>371391/1</t>
  </si>
  <si>
    <t>208</t>
  </si>
  <si>
    <t>371263/1</t>
  </si>
  <si>
    <t>211</t>
  </si>
  <si>
    <t>371263/2</t>
  </si>
  <si>
    <t>212</t>
  </si>
  <si>
    <t>370435/3</t>
  </si>
  <si>
    <t>213</t>
  </si>
  <si>
    <t>371270/2</t>
  </si>
  <si>
    <t>371270/1</t>
  </si>
  <si>
    <t>371451</t>
  </si>
  <si>
    <t>370435/2</t>
  </si>
  <si>
    <t>371460/1</t>
  </si>
  <si>
    <t>371460/2</t>
  </si>
  <si>
    <t>371387/1</t>
  </si>
  <si>
    <t>228</t>
  </si>
  <si>
    <t>371399/1</t>
  </si>
  <si>
    <t>229</t>
  </si>
  <si>
    <t>370435/1</t>
  </si>
  <si>
    <t>370437/1</t>
  </si>
  <si>
    <t>371435/1</t>
  </si>
  <si>
    <t>Одноставочный тариф Т1 (руб):</t>
  </si>
  <si>
    <t>Заря при НПОМАШ Ногинский р-он</t>
  </si>
  <si>
    <t>87</t>
  </si>
  <si>
    <t>88</t>
  </si>
  <si>
    <t>89</t>
  </si>
  <si>
    <t>90</t>
  </si>
  <si>
    <t>104</t>
  </si>
  <si>
    <t>109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</si>
  <si>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</si>
  <si>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</si>
  <si>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</si>
  <si>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</si>
  <si>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</si>
  <si>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</si>
  <si>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</si>
  <si>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</si>
  <si>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</si>
  <si>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</si>
  <si>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</si>
  <si>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</si>
  <si>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</si>
  <si>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</si>
  <si>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</si>
  <si>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</si>
  <si>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</si>
  <si>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</si>
  <si>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</si>
  <si>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</si>
  <si>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</si>
  <si>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</si>
  <si>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</si>
  <si>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138а</t>
  </si>
  <si>
    <t>141а</t>
  </si>
  <si>
    <t>371530/1</t>
  </si>
  <si>
    <t>371530/2</t>
  </si>
  <si>
    <t>371612/1</t>
  </si>
  <si>
    <t>371612/2</t>
  </si>
  <si>
    <t>371598/2</t>
  </si>
  <si>
    <t>371542</t>
  </si>
  <si>
    <t>371606/2</t>
  </si>
  <si>
    <t>371598/1</t>
  </si>
  <si>
    <t>371603/1</t>
  </si>
  <si>
    <t>371603/2</t>
  </si>
  <si>
    <t>371602/1</t>
  </si>
  <si>
    <t>371602/2</t>
  </si>
  <si>
    <t>371620/1</t>
  </si>
  <si>
    <t>371620/2</t>
  </si>
  <si>
    <t>371620/3</t>
  </si>
  <si>
    <t>371368/1</t>
  </si>
  <si>
    <t>371600/1</t>
  </si>
  <si>
    <t>371600/2</t>
  </si>
  <si>
    <t>371604/1</t>
  </si>
  <si>
    <t>371604/2</t>
  </si>
  <si>
    <t>371599/1</t>
  </si>
  <si>
    <t>371599/2</t>
  </si>
  <si>
    <t>371606/1</t>
  </si>
  <si>
    <t>371622/1</t>
  </si>
  <si>
    <t>371622/3</t>
  </si>
  <si>
    <t>371612/3</t>
  </si>
  <si>
    <t>371621/1</t>
  </si>
  <si>
    <t>371621/2</t>
  </si>
  <si>
    <t>371621/3</t>
  </si>
  <si>
    <t>371622/2</t>
  </si>
  <si>
    <t>371423/1</t>
  </si>
  <si>
    <t>7</t>
  </si>
  <si>
    <t>371729/1</t>
  </si>
  <si>
    <t>22</t>
  </si>
  <si>
    <t>371738/1</t>
  </si>
  <si>
    <t>25</t>
  </si>
  <si>
    <t>39</t>
  </si>
  <si>
    <t>56</t>
  </si>
  <si>
    <t>76</t>
  </si>
  <si>
    <t>85</t>
  </si>
  <si>
    <t>95</t>
  </si>
  <si>
    <t>96</t>
  </si>
  <si>
    <t>103</t>
  </si>
  <si>
    <t>110</t>
  </si>
  <si>
    <t>111</t>
  </si>
  <si>
    <t>112</t>
  </si>
  <si>
    <t>113</t>
  </si>
  <si>
    <t>131</t>
  </si>
  <si>
    <t>132</t>
  </si>
  <si>
    <t>133</t>
  </si>
  <si>
    <t>134</t>
  </si>
  <si>
    <t>150</t>
  </si>
  <si>
    <t>151</t>
  </si>
  <si>
    <t>169</t>
  </si>
  <si>
    <t>170</t>
  </si>
  <si>
    <t>171</t>
  </si>
  <si>
    <t>179</t>
  </si>
  <si>
    <t>221</t>
  </si>
  <si>
    <t>224</t>
  </si>
  <si>
    <t>225</t>
  </si>
  <si>
    <t>234</t>
  </si>
  <si>
    <t>371719/1</t>
  </si>
  <si>
    <t>109а</t>
  </si>
  <si>
    <t>371719/2</t>
  </si>
  <si>
    <t>110а</t>
  </si>
  <si>
    <t>371736/1</t>
  </si>
  <si>
    <t>137а</t>
  </si>
  <si>
    <t>215б</t>
  </si>
  <si>
    <t>371732/1</t>
  </si>
  <si>
    <t>63а</t>
  </si>
  <si>
    <t>371733/1</t>
  </si>
  <si>
    <t>75а</t>
  </si>
  <si>
    <t>371743/1</t>
  </si>
  <si>
    <t>89а</t>
  </si>
  <si>
    <t>371725/1</t>
  </si>
  <si>
    <t>371739/1</t>
  </si>
  <si>
    <t>371741/1</t>
  </si>
  <si>
    <t>371734/1</t>
  </si>
  <si>
    <t>371728/1</t>
  </si>
  <si>
    <t>371718/1</t>
  </si>
  <si>
    <t>371718/2</t>
  </si>
  <si>
    <t>371735/1</t>
  </si>
  <si>
    <t>371722/1</t>
  </si>
  <si>
    <t>371722/2</t>
  </si>
  <si>
    <t>371717/1</t>
  </si>
  <si>
    <t>371721/1</t>
  </si>
  <si>
    <t>371678</t>
  </si>
  <si>
    <t>371721/2</t>
  </si>
  <si>
    <t>371721/3</t>
  </si>
  <si>
    <t>371717/2</t>
  </si>
  <si>
    <t>371722/3</t>
  </si>
  <si>
    <t>371677</t>
  </si>
  <si>
    <t>371724/1</t>
  </si>
  <si>
    <t>371740/1</t>
  </si>
  <si>
    <t>371737/1</t>
  </si>
  <si>
    <t>371731/1</t>
  </si>
  <si>
    <t>371660</t>
  </si>
  <si>
    <t>371730/1</t>
  </si>
  <si>
    <t>371648</t>
  </si>
  <si>
    <t>371726/1</t>
  </si>
  <si>
    <t>371727/1</t>
  </si>
  <si>
    <t>Желтым цветом выделены неисправные счетчики</t>
  </si>
  <si>
    <t>135</t>
  </si>
  <si>
    <t>77</t>
  </si>
  <si>
    <t>91</t>
  </si>
  <si>
    <t>92</t>
  </si>
  <si>
    <t>137</t>
  </si>
  <si>
    <t>Сторожка</t>
  </si>
  <si>
    <t>371720/1</t>
  </si>
  <si>
    <t>371720/2</t>
  </si>
  <si>
    <t>371774/1</t>
  </si>
  <si>
    <t>371723/1</t>
  </si>
  <si>
    <t>371723/2</t>
  </si>
  <si>
    <t>361605/1</t>
  </si>
  <si>
    <t>371723/3</t>
  </si>
  <si>
    <t>371781/1</t>
  </si>
  <si>
    <t>371812/1</t>
  </si>
  <si>
    <t>371812/2</t>
  </si>
  <si>
    <t>361319/1</t>
  </si>
  <si>
    <t>361319/2</t>
  </si>
  <si>
    <t>372578/1</t>
  </si>
  <si>
    <t>372578/2</t>
  </si>
  <si>
    <t>372578/3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</si>
</sst>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0_ ;[Red]\-0\ "/>
    <numFmt numFmtId="182" formatCode="dd/mm/yy\ h:mm;@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0"/>
    </font>
    <font>
      <sz val="11"/>
      <name val="Arial"/>
      <family val="2"/>
    </font>
    <font>
      <b/>
      <sz val="14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78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8" fontId="6" fillId="0" borderId="4" xfId="0" applyNumberFormat="1" applyFont="1" applyBorder="1" applyAlignment="1">
      <alignment horizontal="right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79" fontId="6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8" fontId="9" fillId="0" borderId="10" xfId="0" applyNumberFormat="1" applyFont="1" applyBorder="1" applyAlignment="1">
      <alignment horizontal="right" vertical="center"/>
    </xf>
    <xf numFmtId="8" fontId="9" fillId="0" borderId="11" xfId="0" applyNumberFormat="1" applyFont="1" applyBorder="1" applyAlignment="1">
      <alignment horizontal="right" vertical="center"/>
    </xf>
    <xf numFmtId="175" fontId="0" fillId="0" borderId="0" xfId="0" applyNumberFormat="1" applyAlignment="1">
      <alignment vertical="center"/>
    </xf>
    <xf numFmtId="181" fontId="8" fillId="0" borderId="12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81" fontId="9" fillId="0" borderId="11" xfId="0" applyNumberFormat="1" applyFont="1" applyBorder="1" applyAlignment="1">
      <alignment horizontal="center" vertical="center"/>
    </xf>
    <xf numFmtId="181" fontId="9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8" fontId="10" fillId="0" borderId="19" xfId="0" applyNumberFormat="1" applyFont="1" applyBorder="1" applyAlignment="1">
      <alignment horizontal="righ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167</xdr:row>
      <xdr:rowOff>0</xdr:rowOff>
    </xdr:from>
    <xdr:to>
      <xdr:col>0</xdr:col>
      <xdr:colOff>219075</xdr:colOff>
      <xdr:row>167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8428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219075</xdr:colOff>
      <xdr:row>251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045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219075</xdr:colOff>
      <xdr:row>233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30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219075</xdr:colOff>
      <xdr:row>243</xdr:row>
      <xdr:rowOff>142875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16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219075</xdr:colOff>
      <xdr:row>243</xdr:row>
      <xdr:rowOff>142875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16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219075</xdr:colOff>
      <xdr:row>244</xdr:row>
      <xdr:rowOff>142875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45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219075</xdr:colOff>
      <xdr:row>244</xdr:row>
      <xdr:rowOff>142875</xdr:rowOff>
    </xdr:to>
    <xdr:pic>
      <xdr:nvPicPr>
        <xdr:cNvPr id="7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45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0"/>
  <sheetViews>
    <sheetView tabSelected="1" zoomScale="75" zoomScaleNormal="75" workbookViewId="0" topLeftCell="A238">
      <selection activeCell="E257" sqref="E257"/>
    </sheetView>
  </sheetViews>
  <sheetFormatPr defaultColWidth="9.00390625" defaultRowHeight="12.75"/>
  <cols>
    <col min="1" max="1" width="17.625" style="0" customWidth="1"/>
    <col min="2" max="2" width="17.375" style="1" customWidth="1"/>
    <col min="3" max="6" width="25.75390625" style="0" customWidth="1"/>
    <col min="7" max="16384" width="20.875" style="0" customWidth="1"/>
  </cols>
  <sheetData>
    <row r="2" spans="1:6" ht="20.25">
      <c r="A2" s="6"/>
      <c r="B2" s="17" t="s">
        <v>0</v>
      </c>
      <c r="C2" s="18"/>
      <c r="D2" s="18"/>
      <c r="E2" s="18"/>
      <c r="F2" s="18"/>
    </row>
    <row r="4" spans="2:5" ht="15.75">
      <c r="B4" s="43" t="s">
        <v>1</v>
      </c>
      <c r="C4" s="44"/>
      <c r="D4" s="42" t="s">
        <v>337</v>
      </c>
      <c r="E4" s="42"/>
    </row>
    <row r="5" spans="2:3" ht="12.75">
      <c r="B5"/>
      <c r="C5" s="1"/>
    </row>
    <row r="6" spans="2:5" s="3" customFormat="1" ht="18">
      <c r="B6" s="43" t="s">
        <v>2</v>
      </c>
      <c r="C6" s="43"/>
      <c r="D6" s="43"/>
      <c r="E6" s="7">
        <v>44348</v>
      </c>
    </row>
    <row r="7" spans="3:4" ht="15.75">
      <c r="C7" s="4"/>
      <c r="D7" s="4"/>
    </row>
    <row r="8" ht="13.5" thickBot="1"/>
    <row r="9" spans="1:6" s="2" customFormat="1" ht="15.75">
      <c r="A9" s="12" t="s">
        <v>7</v>
      </c>
      <c r="B9" s="45" t="s">
        <v>3</v>
      </c>
      <c r="C9" s="12" t="s">
        <v>4</v>
      </c>
      <c r="D9" s="12" t="s">
        <v>4</v>
      </c>
      <c r="E9" s="47" t="s">
        <v>5</v>
      </c>
      <c r="F9" s="40" t="s">
        <v>6</v>
      </c>
    </row>
    <row r="10" spans="1:6" ht="16.5" thickBot="1">
      <c r="A10" s="8" t="s">
        <v>8</v>
      </c>
      <c r="B10" s="46"/>
      <c r="C10" s="19">
        <v>44372</v>
      </c>
      <c r="D10" s="19">
        <v>44341</v>
      </c>
      <c r="E10" s="48"/>
      <c r="F10" s="41"/>
    </row>
    <row r="11" spans="1:6" ht="18" customHeight="1">
      <c r="A11" s="14" t="s">
        <v>228</v>
      </c>
      <c r="B11" s="29" t="s">
        <v>205</v>
      </c>
      <c r="C11" s="49">
        <v>1663</v>
      </c>
      <c r="D11" s="37">
        <v>1442</v>
      </c>
      <c r="E11" s="26">
        <f>C11-D11</f>
        <v>221</v>
      </c>
      <c r="F11" s="22">
        <f>E11*D257</f>
        <v>1301.6899999999998</v>
      </c>
    </row>
    <row r="12" spans="1:6" ht="18" customHeight="1">
      <c r="A12" s="15" t="s">
        <v>229</v>
      </c>
      <c r="B12" s="30" t="s">
        <v>206</v>
      </c>
      <c r="C12" s="50">
        <v>20302</v>
      </c>
      <c r="D12" s="38">
        <v>19519</v>
      </c>
      <c r="E12" s="27">
        <f aca="true" t="shared" si="0" ref="E12:E75">C12-D12</f>
        <v>783</v>
      </c>
      <c r="F12" s="23">
        <f>E12*$D$257</f>
        <v>4611.87</v>
      </c>
    </row>
    <row r="13" spans="1:6" ht="18" customHeight="1">
      <c r="A13" s="15" t="s">
        <v>230</v>
      </c>
      <c r="B13" s="30" t="s">
        <v>207</v>
      </c>
      <c r="C13" s="50">
        <v>0</v>
      </c>
      <c r="D13" s="38">
        <v>0</v>
      </c>
      <c r="E13" s="27">
        <f t="shared" si="0"/>
        <v>0</v>
      </c>
      <c r="F13" s="23">
        <f aca="true" t="shared" si="1" ref="F13:F81">E13*$D$257</f>
        <v>0</v>
      </c>
    </row>
    <row r="14" spans="1:6" ht="18" customHeight="1">
      <c r="A14" s="15" t="s">
        <v>231</v>
      </c>
      <c r="B14" s="30" t="s">
        <v>208</v>
      </c>
      <c r="C14" s="50">
        <v>843</v>
      </c>
      <c r="D14" s="38">
        <v>755</v>
      </c>
      <c r="E14" s="27">
        <f t="shared" si="0"/>
        <v>88</v>
      </c>
      <c r="F14" s="23">
        <f t="shared" si="1"/>
        <v>518.3199999999999</v>
      </c>
    </row>
    <row r="15" spans="1:6" ht="18" customHeight="1">
      <c r="A15" s="15" t="s">
        <v>232</v>
      </c>
      <c r="B15" s="30" t="s">
        <v>209</v>
      </c>
      <c r="C15" s="50">
        <v>1672</v>
      </c>
      <c r="D15" s="38">
        <v>1597</v>
      </c>
      <c r="E15" s="27">
        <f t="shared" si="0"/>
        <v>75</v>
      </c>
      <c r="F15" s="23">
        <f t="shared" si="1"/>
        <v>441.75</v>
      </c>
    </row>
    <row r="16" spans="1:6" ht="18" customHeight="1">
      <c r="A16" s="15" t="s">
        <v>233</v>
      </c>
      <c r="B16" s="30" t="s">
        <v>210</v>
      </c>
      <c r="C16" s="50">
        <v>2016</v>
      </c>
      <c r="D16" s="38">
        <v>1943</v>
      </c>
      <c r="E16" s="27">
        <f t="shared" si="0"/>
        <v>73</v>
      </c>
      <c r="F16" s="23">
        <f t="shared" si="1"/>
        <v>429.96999999999997</v>
      </c>
    </row>
    <row r="17" spans="1:6" ht="18" customHeight="1">
      <c r="A17" s="15" t="s">
        <v>401</v>
      </c>
      <c r="B17" s="30" t="s">
        <v>400</v>
      </c>
      <c r="C17" s="50">
        <v>1365</v>
      </c>
      <c r="D17" s="38">
        <v>1264</v>
      </c>
      <c r="E17" s="27">
        <f t="shared" si="0"/>
        <v>101</v>
      </c>
      <c r="F17" s="23">
        <f t="shared" si="1"/>
        <v>594.89</v>
      </c>
    </row>
    <row r="18" spans="1:6" ht="18" customHeight="1">
      <c r="A18" s="15" t="s">
        <v>234</v>
      </c>
      <c r="B18" s="30" t="s">
        <v>211</v>
      </c>
      <c r="C18" s="50">
        <v>29544</v>
      </c>
      <c r="D18" s="38">
        <v>28904</v>
      </c>
      <c r="E18" s="27">
        <f t="shared" si="0"/>
        <v>640</v>
      </c>
      <c r="F18" s="23">
        <f t="shared" si="1"/>
        <v>3769.6</v>
      </c>
    </row>
    <row r="19" spans="1:6" ht="18" customHeight="1">
      <c r="A19" s="15" t="s">
        <v>235</v>
      </c>
      <c r="B19" s="30" t="s">
        <v>212</v>
      </c>
      <c r="C19" s="50">
        <v>60</v>
      </c>
      <c r="D19" s="38">
        <v>19</v>
      </c>
      <c r="E19" s="27">
        <f t="shared" si="0"/>
        <v>41</v>
      </c>
      <c r="F19" s="23">
        <f t="shared" si="1"/>
        <v>241.48999999999998</v>
      </c>
    </row>
    <row r="20" spans="1:6" ht="18" customHeight="1">
      <c r="A20" s="15" t="s">
        <v>236</v>
      </c>
      <c r="B20" s="30" t="s">
        <v>213</v>
      </c>
      <c r="C20" s="50">
        <v>1139</v>
      </c>
      <c r="D20" s="38">
        <v>1102</v>
      </c>
      <c r="E20" s="27">
        <f t="shared" si="0"/>
        <v>37</v>
      </c>
      <c r="F20" s="23">
        <f t="shared" si="1"/>
        <v>217.92999999999998</v>
      </c>
    </row>
    <row r="21" spans="1:6" ht="18" customHeight="1">
      <c r="A21" s="15" t="s">
        <v>237</v>
      </c>
      <c r="B21" s="30" t="s">
        <v>214</v>
      </c>
      <c r="C21" s="50">
        <v>854</v>
      </c>
      <c r="D21" s="38">
        <v>762</v>
      </c>
      <c r="E21" s="27">
        <f t="shared" si="0"/>
        <v>92</v>
      </c>
      <c r="F21" s="23">
        <f t="shared" si="1"/>
        <v>541.88</v>
      </c>
    </row>
    <row r="22" spans="1:6" ht="18" customHeight="1">
      <c r="A22" s="15" t="s">
        <v>238</v>
      </c>
      <c r="B22" s="30" t="s">
        <v>215</v>
      </c>
      <c r="C22" s="50">
        <v>604</v>
      </c>
      <c r="D22" s="38">
        <v>536</v>
      </c>
      <c r="E22" s="27">
        <f t="shared" si="0"/>
        <v>68</v>
      </c>
      <c r="F22" s="23">
        <f t="shared" si="1"/>
        <v>400.52</v>
      </c>
    </row>
    <row r="23" spans="1:6" ht="18" customHeight="1">
      <c r="A23" s="15" t="s">
        <v>239</v>
      </c>
      <c r="B23" s="30" t="s">
        <v>216</v>
      </c>
      <c r="C23" s="50">
        <v>392</v>
      </c>
      <c r="D23" s="38">
        <v>36</v>
      </c>
      <c r="E23" s="27">
        <f t="shared" si="0"/>
        <v>356</v>
      </c>
      <c r="F23" s="23">
        <f t="shared" si="1"/>
        <v>2096.8399999999997</v>
      </c>
    </row>
    <row r="24" spans="1:6" ht="18" customHeight="1">
      <c r="A24" s="15" t="s">
        <v>240</v>
      </c>
      <c r="B24" s="30" t="s">
        <v>217</v>
      </c>
      <c r="C24" s="50">
        <v>1061</v>
      </c>
      <c r="D24" s="38">
        <v>976</v>
      </c>
      <c r="E24" s="27">
        <f t="shared" si="0"/>
        <v>85</v>
      </c>
      <c r="F24" s="23">
        <f t="shared" si="1"/>
        <v>500.65</v>
      </c>
    </row>
    <row r="25" spans="1:6" ht="18" customHeight="1">
      <c r="A25" s="15" t="s">
        <v>241</v>
      </c>
      <c r="B25" s="30" t="s">
        <v>218</v>
      </c>
      <c r="C25" s="50">
        <v>1117</v>
      </c>
      <c r="D25" s="38">
        <v>880</v>
      </c>
      <c r="E25" s="27">
        <f t="shared" si="0"/>
        <v>237</v>
      </c>
      <c r="F25" s="23">
        <f t="shared" si="1"/>
        <v>1395.9299999999998</v>
      </c>
    </row>
    <row r="26" spans="1:6" ht="18" customHeight="1">
      <c r="A26" s="15" t="s">
        <v>242</v>
      </c>
      <c r="B26" s="30" t="s">
        <v>219</v>
      </c>
      <c r="C26" s="50">
        <v>2079</v>
      </c>
      <c r="D26" s="38">
        <v>1821</v>
      </c>
      <c r="E26" s="27">
        <f t="shared" si="0"/>
        <v>258</v>
      </c>
      <c r="F26" s="23">
        <f t="shared" si="1"/>
        <v>1519.62</v>
      </c>
    </row>
    <row r="27" spans="1:6" ht="18" customHeight="1">
      <c r="A27" s="15" t="s">
        <v>243</v>
      </c>
      <c r="B27" s="30" t="s">
        <v>220</v>
      </c>
      <c r="C27" s="50">
        <v>3098</v>
      </c>
      <c r="D27" s="38">
        <v>2952</v>
      </c>
      <c r="E27" s="27">
        <f t="shared" si="0"/>
        <v>146</v>
      </c>
      <c r="F27" s="23">
        <f t="shared" si="1"/>
        <v>859.9399999999999</v>
      </c>
    </row>
    <row r="28" spans="1:6" ht="18" customHeight="1">
      <c r="A28" s="15" t="s">
        <v>244</v>
      </c>
      <c r="B28" s="30" t="s">
        <v>221</v>
      </c>
      <c r="C28" s="50">
        <v>2519</v>
      </c>
      <c r="D28" s="38">
        <v>2324</v>
      </c>
      <c r="E28" s="27">
        <f t="shared" si="0"/>
        <v>195</v>
      </c>
      <c r="F28" s="23">
        <f t="shared" si="1"/>
        <v>1148.55</v>
      </c>
    </row>
    <row r="29" spans="1:6" ht="18" customHeight="1">
      <c r="A29" s="15" t="s">
        <v>245</v>
      </c>
      <c r="B29" s="30" t="s">
        <v>222</v>
      </c>
      <c r="C29" s="50">
        <v>17881</v>
      </c>
      <c r="D29" s="38">
        <v>17439</v>
      </c>
      <c r="E29" s="27">
        <f t="shared" si="0"/>
        <v>442</v>
      </c>
      <c r="F29" s="23">
        <f t="shared" si="1"/>
        <v>2603.3799999999997</v>
      </c>
    </row>
    <row r="30" spans="1:6" ht="18" customHeight="1">
      <c r="A30" s="15" t="s">
        <v>246</v>
      </c>
      <c r="B30" s="30" t="s">
        <v>223</v>
      </c>
      <c r="C30" s="50">
        <v>154</v>
      </c>
      <c r="D30" s="38">
        <v>120</v>
      </c>
      <c r="E30" s="27">
        <f t="shared" si="0"/>
        <v>34</v>
      </c>
      <c r="F30" s="23">
        <f t="shared" si="1"/>
        <v>200.26</v>
      </c>
    </row>
    <row r="31" spans="1:6" ht="18" customHeight="1">
      <c r="A31" s="15" t="s">
        <v>247</v>
      </c>
      <c r="B31" s="30" t="s">
        <v>224</v>
      </c>
      <c r="C31" s="50">
        <v>19</v>
      </c>
      <c r="D31" s="38">
        <v>18</v>
      </c>
      <c r="E31" s="27">
        <f t="shared" si="0"/>
        <v>1</v>
      </c>
      <c r="F31" s="23">
        <f t="shared" si="1"/>
        <v>5.89</v>
      </c>
    </row>
    <row r="32" spans="1:6" ht="18" customHeight="1">
      <c r="A32" s="15" t="s">
        <v>403</v>
      </c>
      <c r="B32" s="30" t="s">
        <v>402</v>
      </c>
      <c r="C32" s="50">
        <v>50</v>
      </c>
      <c r="D32" s="38">
        <v>49</v>
      </c>
      <c r="E32" s="27">
        <f t="shared" si="0"/>
        <v>1</v>
      </c>
      <c r="F32" s="23">
        <f t="shared" si="1"/>
        <v>5.89</v>
      </c>
    </row>
    <row r="33" spans="1:6" ht="18" customHeight="1">
      <c r="A33" s="15" t="s">
        <v>248</v>
      </c>
      <c r="B33" s="30" t="s">
        <v>225</v>
      </c>
      <c r="C33" s="50">
        <v>5397</v>
      </c>
      <c r="D33" s="38">
        <v>5383</v>
      </c>
      <c r="E33" s="27">
        <f t="shared" si="0"/>
        <v>14</v>
      </c>
      <c r="F33" s="23">
        <f t="shared" si="1"/>
        <v>82.46</v>
      </c>
    </row>
    <row r="34" spans="1:6" ht="18" customHeight="1">
      <c r="A34" s="15" t="s">
        <v>443</v>
      </c>
      <c r="B34" s="30" t="s">
        <v>404</v>
      </c>
      <c r="C34" s="50">
        <v>21</v>
      </c>
      <c r="D34" s="38">
        <v>18</v>
      </c>
      <c r="E34" s="27">
        <f t="shared" si="0"/>
        <v>3</v>
      </c>
      <c r="F34" s="23">
        <f t="shared" si="1"/>
        <v>17.669999999999998</v>
      </c>
    </row>
    <row r="35" spans="1:6" ht="18" customHeight="1">
      <c r="A35" s="15" t="s">
        <v>249</v>
      </c>
      <c r="B35" s="30" t="s">
        <v>226</v>
      </c>
      <c r="C35" s="50">
        <v>1398</v>
      </c>
      <c r="D35" s="38">
        <v>1238</v>
      </c>
      <c r="E35" s="27">
        <f t="shared" si="0"/>
        <v>160</v>
      </c>
      <c r="F35" s="23">
        <f t="shared" si="1"/>
        <v>942.4</v>
      </c>
    </row>
    <row r="36" spans="1:6" ht="18" customHeight="1">
      <c r="A36" s="15" t="s">
        <v>250</v>
      </c>
      <c r="B36" s="30" t="s">
        <v>227</v>
      </c>
      <c r="C36" s="50">
        <v>590</v>
      </c>
      <c r="D36" s="38">
        <v>508</v>
      </c>
      <c r="E36" s="27">
        <f t="shared" si="0"/>
        <v>82</v>
      </c>
      <c r="F36" s="23">
        <f t="shared" si="1"/>
        <v>482.97999999999996</v>
      </c>
    </row>
    <row r="37" spans="1:6" ht="18" customHeight="1">
      <c r="A37" s="15" t="s">
        <v>108</v>
      </c>
      <c r="B37" s="30" t="s">
        <v>9</v>
      </c>
      <c r="C37" s="50">
        <v>3314</v>
      </c>
      <c r="D37" s="38">
        <v>3091</v>
      </c>
      <c r="E37" s="27">
        <f t="shared" si="0"/>
        <v>223</v>
      </c>
      <c r="F37" s="23">
        <f t="shared" si="1"/>
        <v>1313.47</v>
      </c>
    </row>
    <row r="38" spans="1:6" ht="18" customHeight="1">
      <c r="A38" s="15" t="s">
        <v>109</v>
      </c>
      <c r="B38" s="30" t="s">
        <v>10</v>
      </c>
      <c r="C38" s="50">
        <v>4015</v>
      </c>
      <c r="D38" s="38">
        <v>3611</v>
      </c>
      <c r="E38" s="27">
        <f t="shared" si="0"/>
        <v>404</v>
      </c>
      <c r="F38" s="23">
        <f t="shared" si="1"/>
        <v>2379.56</v>
      </c>
    </row>
    <row r="39" spans="1:6" ht="18" customHeight="1">
      <c r="A39" s="15" t="s">
        <v>110</v>
      </c>
      <c r="B39" s="30" t="s">
        <v>11</v>
      </c>
      <c r="C39" s="50">
        <v>8873</v>
      </c>
      <c r="D39" s="38">
        <v>8532</v>
      </c>
      <c r="E39" s="27">
        <f t="shared" si="0"/>
        <v>341</v>
      </c>
      <c r="F39" s="23">
        <f t="shared" si="1"/>
        <v>2008.4899999999998</v>
      </c>
    </row>
    <row r="40" spans="1:6" ht="18" customHeight="1">
      <c r="A40" s="15" t="s">
        <v>111</v>
      </c>
      <c r="B40" s="30" t="s">
        <v>12</v>
      </c>
      <c r="C40" s="50">
        <v>18695</v>
      </c>
      <c r="D40" s="38">
        <v>18403</v>
      </c>
      <c r="E40" s="27">
        <f t="shared" si="0"/>
        <v>292</v>
      </c>
      <c r="F40" s="23">
        <f t="shared" si="1"/>
        <v>1719.8799999999999</v>
      </c>
    </row>
    <row r="41" spans="1:6" ht="18" customHeight="1">
      <c r="A41" s="15" t="s">
        <v>112</v>
      </c>
      <c r="B41" s="30" t="s">
        <v>13</v>
      </c>
      <c r="C41" s="50">
        <v>97</v>
      </c>
      <c r="D41" s="38">
        <v>89</v>
      </c>
      <c r="E41" s="27">
        <f t="shared" si="0"/>
        <v>8</v>
      </c>
      <c r="F41" s="23">
        <f t="shared" si="1"/>
        <v>47.12</v>
      </c>
    </row>
    <row r="42" spans="1:6" ht="18" customHeight="1">
      <c r="A42" s="15" t="s">
        <v>485</v>
      </c>
      <c r="B42" s="30" t="s">
        <v>14</v>
      </c>
      <c r="C42" s="50">
        <v>242</v>
      </c>
      <c r="D42" s="38">
        <v>193</v>
      </c>
      <c r="E42" s="27">
        <f t="shared" si="0"/>
        <v>49</v>
      </c>
      <c r="F42" s="23">
        <f t="shared" si="1"/>
        <v>288.60999999999996</v>
      </c>
    </row>
    <row r="43" spans="1:6" ht="18" customHeight="1">
      <c r="A43" s="15" t="s">
        <v>486</v>
      </c>
      <c r="B43" s="30" t="s">
        <v>15</v>
      </c>
      <c r="C43" s="50">
        <v>367</v>
      </c>
      <c r="D43" s="38">
        <v>269</v>
      </c>
      <c r="E43" s="27">
        <f t="shared" si="0"/>
        <v>98</v>
      </c>
      <c r="F43" s="23">
        <f t="shared" si="1"/>
        <v>577.2199999999999</v>
      </c>
    </row>
    <row r="44" spans="1:6" ht="18" customHeight="1">
      <c r="A44" s="15" t="s">
        <v>113</v>
      </c>
      <c r="B44" s="30" t="s">
        <v>16</v>
      </c>
      <c r="C44" s="50">
        <v>623</v>
      </c>
      <c r="D44" s="38">
        <v>584</v>
      </c>
      <c r="E44" s="27">
        <f t="shared" si="0"/>
        <v>39</v>
      </c>
      <c r="F44" s="23">
        <f t="shared" si="1"/>
        <v>229.70999999999998</v>
      </c>
    </row>
    <row r="45" spans="1:6" ht="18" customHeight="1">
      <c r="A45" s="15" t="s">
        <v>477</v>
      </c>
      <c r="B45" s="30" t="s">
        <v>17</v>
      </c>
      <c r="C45" s="50">
        <v>64</v>
      </c>
      <c r="D45" s="38">
        <v>64</v>
      </c>
      <c r="E45" s="27">
        <f t="shared" si="0"/>
        <v>0</v>
      </c>
      <c r="F45" s="23">
        <f t="shared" si="1"/>
        <v>0</v>
      </c>
    </row>
    <row r="46" spans="1:6" ht="18" customHeight="1">
      <c r="A46" s="15" t="s">
        <v>478</v>
      </c>
      <c r="B46" s="30" t="s">
        <v>18</v>
      </c>
      <c r="C46" s="50">
        <v>304</v>
      </c>
      <c r="D46" s="38">
        <v>192</v>
      </c>
      <c r="E46" s="27">
        <f t="shared" si="0"/>
        <v>112</v>
      </c>
      <c r="F46" s="23">
        <f t="shared" si="1"/>
        <v>659.68</v>
      </c>
    </row>
    <row r="47" spans="1:6" ht="18" customHeight="1">
      <c r="A47" s="15" t="s">
        <v>114</v>
      </c>
      <c r="B47" s="30" t="s">
        <v>19</v>
      </c>
      <c r="C47" s="50">
        <v>770</v>
      </c>
      <c r="D47" s="38">
        <v>752</v>
      </c>
      <c r="E47" s="27">
        <f t="shared" si="0"/>
        <v>18</v>
      </c>
      <c r="F47" s="23">
        <f t="shared" si="1"/>
        <v>106.02</v>
      </c>
    </row>
    <row r="48" spans="1:6" ht="18" customHeight="1">
      <c r="A48" s="15" t="s">
        <v>444</v>
      </c>
      <c r="B48" s="30" t="s">
        <v>405</v>
      </c>
      <c r="C48" s="50">
        <v>0</v>
      </c>
      <c r="D48" s="38">
        <v>0</v>
      </c>
      <c r="E48" s="27">
        <f t="shared" si="0"/>
        <v>0</v>
      </c>
      <c r="F48" s="23">
        <f t="shared" si="1"/>
        <v>0</v>
      </c>
    </row>
    <row r="49" spans="1:6" ht="18" customHeight="1">
      <c r="A49" s="15" t="s">
        <v>115</v>
      </c>
      <c r="B49" s="30" t="s">
        <v>20</v>
      </c>
      <c r="C49" s="50">
        <v>122</v>
      </c>
      <c r="D49" s="38">
        <v>96</v>
      </c>
      <c r="E49" s="27">
        <f t="shared" si="0"/>
        <v>26</v>
      </c>
      <c r="F49" s="23">
        <f t="shared" si="1"/>
        <v>153.14</v>
      </c>
    </row>
    <row r="50" spans="1:6" ht="18" customHeight="1">
      <c r="A50" s="15" t="s">
        <v>116</v>
      </c>
      <c r="B50" s="30" t="s">
        <v>21</v>
      </c>
      <c r="C50" s="50">
        <v>321</v>
      </c>
      <c r="D50" s="38">
        <v>281</v>
      </c>
      <c r="E50" s="27">
        <f t="shared" si="0"/>
        <v>40</v>
      </c>
      <c r="F50" s="23">
        <f t="shared" si="1"/>
        <v>235.6</v>
      </c>
    </row>
    <row r="51" spans="1:6" ht="18" customHeight="1">
      <c r="A51" s="15" t="s">
        <v>117</v>
      </c>
      <c r="B51" s="30" t="s">
        <v>22</v>
      </c>
      <c r="C51" s="50">
        <v>942</v>
      </c>
      <c r="D51" s="38">
        <v>915</v>
      </c>
      <c r="E51" s="27">
        <f t="shared" si="0"/>
        <v>27</v>
      </c>
      <c r="F51" s="23">
        <f t="shared" si="1"/>
        <v>159.03</v>
      </c>
    </row>
    <row r="52" spans="1:6" ht="18" customHeight="1">
      <c r="A52" s="15" t="s">
        <v>118</v>
      </c>
      <c r="B52" s="30" t="s">
        <v>23</v>
      </c>
      <c r="C52" s="50">
        <v>4928</v>
      </c>
      <c r="D52" s="38">
        <v>4798</v>
      </c>
      <c r="E52" s="27">
        <f t="shared" si="0"/>
        <v>130</v>
      </c>
      <c r="F52" s="23">
        <f t="shared" si="1"/>
        <v>765.6999999999999</v>
      </c>
    </row>
    <row r="53" spans="1:6" ht="18" customHeight="1">
      <c r="A53" s="15" t="s">
        <v>119</v>
      </c>
      <c r="B53" s="30" t="s">
        <v>24</v>
      </c>
      <c r="C53" s="50">
        <v>19446</v>
      </c>
      <c r="D53" s="38">
        <v>19120</v>
      </c>
      <c r="E53" s="27">
        <f t="shared" si="0"/>
        <v>326</v>
      </c>
      <c r="F53" s="23">
        <f t="shared" si="1"/>
        <v>1920.1399999999999</v>
      </c>
    </row>
    <row r="54" spans="1:6" ht="18" customHeight="1">
      <c r="A54" s="15" t="s">
        <v>120</v>
      </c>
      <c r="B54" s="30" t="s">
        <v>25</v>
      </c>
      <c r="C54" s="50">
        <v>11414</v>
      </c>
      <c r="D54" s="38">
        <v>11005</v>
      </c>
      <c r="E54" s="27">
        <f t="shared" si="0"/>
        <v>409</v>
      </c>
      <c r="F54" s="23">
        <f t="shared" si="1"/>
        <v>2409.0099999999998</v>
      </c>
    </row>
    <row r="55" spans="1:6" ht="18" customHeight="1">
      <c r="A55" s="15" t="s">
        <v>121</v>
      </c>
      <c r="B55" s="30" t="s">
        <v>26</v>
      </c>
      <c r="C55" s="50">
        <v>3110</v>
      </c>
      <c r="D55" s="38">
        <v>2955</v>
      </c>
      <c r="E55" s="27">
        <f t="shared" si="0"/>
        <v>155</v>
      </c>
      <c r="F55" s="23">
        <f t="shared" si="1"/>
        <v>912.9499999999999</v>
      </c>
    </row>
    <row r="56" spans="1:6" ht="18" customHeight="1">
      <c r="A56" s="15" t="s">
        <v>122</v>
      </c>
      <c r="B56" s="30" t="s">
        <v>27</v>
      </c>
      <c r="C56" s="50">
        <v>3708</v>
      </c>
      <c r="D56" s="38">
        <v>3511</v>
      </c>
      <c r="E56" s="27">
        <f t="shared" si="0"/>
        <v>197</v>
      </c>
      <c r="F56" s="23">
        <f t="shared" si="1"/>
        <v>1160.33</v>
      </c>
    </row>
    <row r="57" spans="1:6" ht="18" customHeight="1">
      <c r="A57" s="15" t="s">
        <v>123</v>
      </c>
      <c r="B57" s="30" t="s">
        <v>28</v>
      </c>
      <c r="C57" s="50">
        <v>2352</v>
      </c>
      <c r="D57" s="38">
        <v>2202</v>
      </c>
      <c r="E57" s="27">
        <f t="shared" si="0"/>
        <v>150</v>
      </c>
      <c r="F57" s="23">
        <f t="shared" si="1"/>
        <v>883.5</v>
      </c>
    </row>
    <row r="58" spans="1:6" ht="18" customHeight="1">
      <c r="A58" s="15" t="s">
        <v>124</v>
      </c>
      <c r="B58" s="30" t="s">
        <v>29</v>
      </c>
      <c r="C58" s="50">
        <v>51</v>
      </c>
      <c r="D58" s="38">
        <v>46</v>
      </c>
      <c r="E58" s="27">
        <f t="shared" si="0"/>
        <v>5</v>
      </c>
      <c r="F58" s="23">
        <f t="shared" si="1"/>
        <v>29.45</v>
      </c>
    </row>
    <row r="59" spans="1:6" ht="18" customHeight="1">
      <c r="A59" s="15" t="s">
        <v>125</v>
      </c>
      <c r="B59" s="30" t="s">
        <v>30</v>
      </c>
      <c r="C59" s="50">
        <v>1453</v>
      </c>
      <c r="D59" s="38">
        <v>1281</v>
      </c>
      <c r="E59" s="27">
        <f t="shared" si="0"/>
        <v>172</v>
      </c>
      <c r="F59" s="23">
        <f t="shared" si="1"/>
        <v>1013.0799999999999</v>
      </c>
    </row>
    <row r="60" spans="1:6" ht="18" customHeight="1">
      <c r="A60" s="15" t="s">
        <v>126</v>
      </c>
      <c r="B60" s="30" t="s">
        <v>31</v>
      </c>
      <c r="C60" s="50">
        <v>37749</v>
      </c>
      <c r="D60" s="38">
        <v>37098</v>
      </c>
      <c r="E60" s="27">
        <f t="shared" si="0"/>
        <v>651</v>
      </c>
      <c r="F60" s="23">
        <f t="shared" si="1"/>
        <v>3834.39</v>
      </c>
    </row>
    <row r="61" spans="1:6" ht="18" customHeight="1">
      <c r="A61" s="15" t="s">
        <v>127</v>
      </c>
      <c r="B61" s="30" t="s">
        <v>32</v>
      </c>
      <c r="C61" s="50">
        <v>33</v>
      </c>
      <c r="D61" s="38">
        <v>33</v>
      </c>
      <c r="E61" s="27">
        <f t="shared" si="0"/>
        <v>0</v>
      </c>
      <c r="F61" s="23">
        <f t="shared" si="1"/>
        <v>0</v>
      </c>
    </row>
    <row r="62" spans="1:6" ht="18" customHeight="1">
      <c r="A62" s="15" t="s">
        <v>128</v>
      </c>
      <c r="B62" s="30" t="s">
        <v>33</v>
      </c>
      <c r="C62" s="50">
        <v>149</v>
      </c>
      <c r="D62" s="38">
        <v>149</v>
      </c>
      <c r="E62" s="27">
        <f t="shared" si="0"/>
        <v>0</v>
      </c>
      <c r="F62" s="23">
        <f t="shared" si="1"/>
        <v>0</v>
      </c>
    </row>
    <row r="63" spans="1:6" ht="18" customHeight="1">
      <c r="A63" s="15" t="s">
        <v>129</v>
      </c>
      <c r="B63" s="30" t="s">
        <v>34</v>
      </c>
      <c r="C63" s="50">
        <v>155</v>
      </c>
      <c r="D63" s="38">
        <v>154</v>
      </c>
      <c r="E63" s="27">
        <f t="shared" si="0"/>
        <v>1</v>
      </c>
      <c r="F63" s="23">
        <f t="shared" si="1"/>
        <v>5.89</v>
      </c>
    </row>
    <row r="64" spans="1:6" ht="18" customHeight="1">
      <c r="A64" s="15" t="s">
        <v>130</v>
      </c>
      <c r="B64" s="30" t="s">
        <v>35</v>
      </c>
      <c r="C64" s="50">
        <v>35</v>
      </c>
      <c r="D64" s="38">
        <v>33</v>
      </c>
      <c r="E64" s="27">
        <f t="shared" si="0"/>
        <v>2</v>
      </c>
      <c r="F64" s="23">
        <f t="shared" si="1"/>
        <v>11.78</v>
      </c>
    </row>
    <row r="65" spans="1:6" ht="18" customHeight="1">
      <c r="A65" s="15" t="s">
        <v>445</v>
      </c>
      <c r="B65" s="30" t="s">
        <v>406</v>
      </c>
      <c r="C65" s="50">
        <v>0</v>
      </c>
      <c r="D65" s="38">
        <v>0</v>
      </c>
      <c r="E65" s="27">
        <f t="shared" si="0"/>
        <v>0</v>
      </c>
      <c r="F65" s="23">
        <f t="shared" si="1"/>
        <v>0</v>
      </c>
    </row>
    <row r="66" spans="1:6" ht="18" customHeight="1">
      <c r="A66" s="15" t="s">
        <v>131</v>
      </c>
      <c r="B66" s="30" t="s">
        <v>36</v>
      </c>
      <c r="C66" s="50">
        <v>4</v>
      </c>
      <c r="D66" s="38">
        <v>1</v>
      </c>
      <c r="E66" s="27">
        <f t="shared" si="0"/>
        <v>3</v>
      </c>
      <c r="F66" s="23">
        <f t="shared" si="1"/>
        <v>17.669999999999998</v>
      </c>
    </row>
    <row r="67" spans="1:6" ht="18" customHeight="1">
      <c r="A67" s="15" t="s">
        <v>132</v>
      </c>
      <c r="B67" s="30" t="s">
        <v>37</v>
      </c>
      <c r="C67" s="50">
        <v>990</v>
      </c>
      <c r="D67" s="38">
        <v>879</v>
      </c>
      <c r="E67" s="27">
        <f t="shared" si="0"/>
        <v>111</v>
      </c>
      <c r="F67" s="23">
        <f t="shared" si="1"/>
        <v>653.79</v>
      </c>
    </row>
    <row r="68" spans="1:6" ht="18" customHeight="1">
      <c r="A68" s="15" t="s">
        <v>133</v>
      </c>
      <c r="B68" s="30" t="s">
        <v>38</v>
      </c>
      <c r="C68" s="50">
        <v>17</v>
      </c>
      <c r="D68" s="38">
        <v>17</v>
      </c>
      <c r="E68" s="27">
        <f t="shared" si="0"/>
        <v>0</v>
      </c>
      <c r="F68" s="23">
        <f t="shared" si="1"/>
        <v>0</v>
      </c>
    </row>
    <row r="69" spans="1:6" ht="18" customHeight="1">
      <c r="A69" s="15" t="s">
        <v>274</v>
      </c>
      <c r="B69" s="30" t="s">
        <v>275</v>
      </c>
      <c r="C69" s="50">
        <v>503</v>
      </c>
      <c r="D69" s="38">
        <v>436</v>
      </c>
      <c r="E69" s="27">
        <f t="shared" si="0"/>
        <v>67</v>
      </c>
      <c r="F69" s="23">
        <f t="shared" si="1"/>
        <v>394.63</v>
      </c>
    </row>
    <row r="70" spans="1:6" ht="18" customHeight="1">
      <c r="A70" s="15" t="s">
        <v>134</v>
      </c>
      <c r="B70" s="30" t="s">
        <v>39</v>
      </c>
      <c r="C70" s="50">
        <v>109</v>
      </c>
      <c r="D70" s="38">
        <v>105</v>
      </c>
      <c r="E70" s="27">
        <f t="shared" si="0"/>
        <v>4</v>
      </c>
      <c r="F70" s="23">
        <f t="shared" si="1"/>
        <v>23.56</v>
      </c>
    </row>
    <row r="71" spans="1:6" ht="18" customHeight="1">
      <c r="A71" s="15" t="s">
        <v>135</v>
      </c>
      <c r="B71" s="30" t="s">
        <v>40</v>
      </c>
      <c r="C71" s="50">
        <v>909</v>
      </c>
      <c r="D71" s="38">
        <v>909</v>
      </c>
      <c r="E71" s="27">
        <f t="shared" si="0"/>
        <v>0</v>
      </c>
      <c r="F71" s="23">
        <f t="shared" si="1"/>
        <v>0</v>
      </c>
    </row>
    <row r="72" spans="1:6" ht="18" customHeight="1">
      <c r="A72" s="15" t="s">
        <v>136</v>
      </c>
      <c r="B72" s="30" t="s">
        <v>41</v>
      </c>
      <c r="C72" s="50">
        <v>430</v>
      </c>
      <c r="D72" s="38">
        <v>385</v>
      </c>
      <c r="E72" s="27">
        <f t="shared" si="0"/>
        <v>45</v>
      </c>
      <c r="F72" s="23">
        <f t="shared" si="1"/>
        <v>265.05</v>
      </c>
    </row>
    <row r="73" spans="1:6" ht="18" customHeight="1">
      <c r="A73" s="15" t="s">
        <v>276</v>
      </c>
      <c r="B73" s="30" t="s">
        <v>277</v>
      </c>
      <c r="C73" s="50">
        <v>11843</v>
      </c>
      <c r="D73" s="38">
        <v>11478</v>
      </c>
      <c r="E73" s="27">
        <f t="shared" si="0"/>
        <v>365</v>
      </c>
      <c r="F73" s="23">
        <f t="shared" si="1"/>
        <v>2149.85</v>
      </c>
    </row>
    <row r="74" spans="1:6" ht="18" customHeight="1">
      <c r="A74" s="15" t="s">
        <v>137</v>
      </c>
      <c r="B74" s="30" t="s">
        <v>42</v>
      </c>
      <c r="C74" s="50">
        <v>431</v>
      </c>
      <c r="D74" s="38">
        <v>373</v>
      </c>
      <c r="E74" s="27">
        <f t="shared" si="0"/>
        <v>58</v>
      </c>
      <c r="F74" s="23">
        <f t="shared" si="1"/>
        <v>341.62</v>
      </c>
    </row>
    <row r="75" spans="1:6" ht="18" customHeight="1">
      <c r="A75" s="15" t="s">
        <v>138</v>
      </c>
      <c r="B75" s="30" t="s">
        <v>43</v>
      </c>
      <c r="C75" s="50">
        <v>2447</v>
      </c>
      <c r="D75" s="38">
        <v>2271</v>
      </c>
      <c r="E75" s="27">
        <f t="shared" si="0"/>
        <v>176</v>
      </c>
      <c r="F75" s="23">
        <f t="shared" si="1"/>
        <v>1036.6399999999999</v>
      </c>
    </row>
    <row r="76" spans="1:6" ht="18" customHeight="1">
      <c r="A76" s="15" t="s">
        <v>139</v>
      </c>
      <c r="B76" s="30" t="s">
        <v>44</v>
      </c>
      <c r="C76" s="50">
        <v>2048</v>
      </c>
      <c r="D76" s="38">
        <v>1908</v>
      </c>
      <c r="E76" s="27">
        <f aca="true" t="shared" si="2" ref="E76:E139">C76-D76</f>
        <v>140</v>
      </c>
      <c r="F76" s="23">
        <f t="shared" si="1"/>
        <v>824.5999999999999</v>
      </c>
    </row>
    <row r="77" spans="1:6" ht="18" customHeight="1">
      <c r="A77" s="15" t="s">
        <v>140</v>
      </c>
      <c r="B77" s="30" t="s">
        <v>45</v>
      </c>
      <c r="C77" s="50">
        <v>5801</v>
      </c>
      <c r="D77" s="38">
        <v>5641</v>
      </c>
      <c r="E77" s="27">
        <f t="shared" si="2"/>
        <v>160</v>
      </c>
      <c r="F77" s="23">
        <f t="shared" si="1"/>
        <v>942.4</v>
      </c>
    </row>
    <row r="78" spans="1:6" ht="18" customHeight="1">
      <c r="A78" s="15" t="s">
        <v>141</v>
      </c>
      <c r="B78" s="30" t="s">
        <v>46</v>
      </c>
      <c r="C78" s="50">
        <v>188</v>
      </c>
      <c r="D78" s="38">
        <v>183</v>
      </c>
      <c r="E78" s="27">
        <f t="shared" si="2"/>
        <v>5</v>
      </c>
      <c r="F78" s="23">
        <f t="shared" si="1"/>
        <v>29.45</v>
      </c>
    </row>
    <row r="79" spans="1:6" ht="18" customHeight="1">
      <c r="A79" s="15" t="s">
        <v>142</v>
      </c>
      <c r="B79" s="30" t="s">
        <v>47</v>
      </c>
      <c r="C79" s="50">
        <v>1599</v>
      </c>
      <c r="D79" s="38">
        <v>1512</v>
      </c>
      <c r="E79" s="27">
        <f t="shared" si="2"/>
        <v>87</v>
      </c>
      <c r="F79" s="23">
        <f t="shared" si="1"/>
        <v>512.43</v>
      </c>
    </row>
    <row r="80" spans="1:6" ht="18" customHeight="1">
      <c r="A80" s="15" t="s">
        <v>278</v>
      </c>
      <c r="B80" s="30" t="s">
        <v>279</v>
      </c>
      <c r="C80" s="50">
        <v>1398</v>
      </c>
      <c r="D80" s="38">
        <v>1219</v>
      </c>
      <c r="E80" s="27">
        <f t="shared" si="2"/>
        <v>179</v>
      </c>
      <c r="F80" s="23">
        <f t="shared" si="1"/>
        <v>1054.31</v>
      </c>
    </row>
    <row r="81" spans="1:6" ht="18" customHeight="1">
      <c r="A81" s="15" t="s">
        <v>280</v>
      </c>
      <c r="B81" s="30" t="s">
        <v>281</v>
      </c>
      <c r="C81" s="50">
        <v>3752</v>
      </c>
      <c r="D81" s="38">
        <v>3380</v>
      </c>
      <c r="E81" s="27">
        <f t="shared" si="2"/>
        <v>372</v>
      </c>
      <c r="F81" s="23">
        <f t="shared" si="1"/>
        <v>2191.08</v>
      </c>
    </row>
    <row r="82" spans="1:6" ht="18" customHeight="1">
      <c r="A82" s="15" t="s">
        <v>143</v>
      </c>
      <c r="B82" s="30" t="s">
        <v>48</v>
      </c>
      <c r="C82" s="50">
        <v>10624</v>
      </c>
      <c r="D82" s="38">
        <v>10265</v>
      </c>
      <c r="E82" s="27">
        <f t="shared" si="2"/>
        <v>359</v>
      </c>
      <c r="F82" s="23">
        <f aca="true" t="shared" si="3" ref="F82:F125">E82*$D$257</f>
        <v>2114.5099999999998</v>
      </c>
    </row>
    <row r="83" spans="1:6" ht="18" customHeight="1">
      <c r="A83" s="15" t="s">
        <v>144</v>
      </c>
      <c r="B83" s="30" t="s">
        <v>49</v>
      </c>
      <c r="C83" s="50">
        <v>3253</v>
      </c>
      <c r="D83" s="38">
        <v>2972</v>
      </c>
      <c r="E83" s="27">
        <f t="shared" si="2"/>
        <v>281</v>
      </c>
      <c r="F83" s="23">
        <f t="shared" si="3"/>
        <v>1655.09</v>
      </c>
    </row>
    <row r="84" spans="1:6" ht="18" customHeight="1">
      <c r="A84" s="15" t="s">
        <v>446</v>
      </c>
      <c r="B84" s="30" t="s">
        <v>407</v>
      </c>
      <c r="C84" s="50">
        <v>987</v>
      </c>
      <c r="D84" s="38">
        <v>873</v>
      </c>
      <c r="E84" s="27">
        <f t="shared" si="2"/>
        <v>114</v>
      </c>
      <c r="F84" s="23">
        <f t="shared" si="3"/>
        <v>671.4599999999999</v>
      </c>
    </row>
    <row r="85" spans="1:6" ht="18" customHeight="1">
      <c r="A85" s="15" t="s">
        <v>479</v>
      </c>
      <c r="B85" s="30" t="s">
        <v>472</v>
      </c>
      <c r="C85" s="50">
        <v>0</v>
      </c>
      <c r="D85" s="38">
        <v>0</v>
      </c>
      <c r="E85" s="27">
        <f t="shared" si="2"/>
        <v>0</v>
      </c>
      <c r="F85" s="23">
        <f t="shared" si="3"/>
        <v>0</v>
      </c>
    </row>
    <row r="86" spans="1:6" ht="18" customHeight="1">
      <c r="A86" s="15" t="s">
        <v>145</v>
      </c>
      <c r="B86" s="30" t="s">
        <v>50</v>
      </c>
      <c r="C86" s="50">
        <v>3622</v>
      </c>
      <c r="D86" s="38">
        <v>2965</v>
      </c>
      <c r="E86" s="27">
        <f t="shared" si="2"/>
        <v>657</v>
      </c>
      <c r="F86" s="23">
        <f t="shared" si="3"/>
        <v>3869.7299999999996</v>
      </c>
    </row>
    <row r="87" spans="1:6" ht="18" customHeight="1">
      <c r="A87" s="15" t="s">
        <v>146</v>
      </c>
      <c r="B87" s="30" t="s">
        <v>51</v>
      </c>
      <c r="C87" s="50">
        <v>30</v>
      </c>
      <c r="D87" s="38">
        <v>28</v>
      </c>
      <c r="E87" s="27">
        <f t="shared" si="2"/>
        <v>2</v>
      </c>
      <c r="F87" s="23">
        <f t="shared" si="3"/>
        <v>11.78</v>
      </c>
    </row>
    <row r="88" spans="1:6" ht="18" customHeight="1">
      <c r="A88" s="15" t="s">
        <v>147</v>
      </c>
      <c r="B88" s="30" t="s">
        <v>52</v>
      </c>
      <c r="C88" s="50">
        <v>1095</v>
      </c>
      <c r="D88" s="38">
        <v>960</v>
      </c>
      <c r="E88" s="27">
        <f t="shared" si="2"/>
        <v>135</v>
      </c>
      <c r="F88" s="23">
        <f t="shared" si="3"/>
        <v>795.15</v>
      </c>
    </row>
    <row r="89" spans="1:6" ht="18" customHeight="1">
      <c r="A89" s="15" t="s">
        <v>148</v>
      </c>
      <c r="B89" s="30" t="s">
        <v>53</v>
      </c>
      <c r="C89" s="50">
        <v>761</v>
      </c>
      <c r="D89" s="38">
        <v>649</v>
      </c>
      <c r="E89" s="27">
        <f t="shared" si="2"/>
        <v>112</v>
      </c>
      <c r="F89" s="23">
        <f t="shared" si="3"/>
        <v>659.68</v>
      </c>
    </row>
    <row r="90" spans="1:6" ht="18" customHeight="1">
      <c r="A90" s="15" t="s">
        <v>149</v>
      </c>
      <c r="B90" s="30" t="s">
        <v>54</v>
      </c>
      <c r="C90" s="50">
        <v>1439</v>
      </c>
      <c r="D90" s="38">
        <v>1326</v>
      </c>
      <c r="E90" s="27">
        <f t="shared" si="2"/>
        <v>113</v>
      </c>
      <c r="F90" s="23">
        <f t="shared" si="3"/>
        <v>665.5699999999999</v>
      </c>
    </row>
    <row r="91" spans="1:6" ht="18" customHeight="1">
      <c r="A91" s="15" t="s">
        <v>150</v>
      </c>
      <c r="B91" s="30" t="s">
        <v>55</v>
      </c>
      <c r="C91" s="50">
        <v>170</v>
      </c>
      <c r="D91" s="38">
        <v>164</v>
      </c>
      <c r="E91" s="27">
        <f t="shared" si="2"/>
        <v>6</v>
      </c>
      <c r="F91" s="23">
        <f t="shared" si="3"/>
        <v>35.339999999999996</v>
      </c>
    </row>
    <row r="92" spans="1:6" ht="18" customHeight="1">
      <c r="A92" s="15" t="s">
        <v>151</v>
      </c>
      <c r="B92" s="30" t="s">
        <v>56</v>
      </c>
      <c r="C92" s="50">
        <v>9855</v>
      </c>
      <c r="D92" s="38">
        <v>9456</v>
      </c>
      <c r="E92" s="27">
        <f t="shared" si="2"/>
        <v>399</v>
      </c>
      <c r="F92" s="23">
        <f t="shared" si="3"/>
        <v>2350.1099999999997</v>
      </c>
    </row>
    <row r="93" spans="1:6" ht="18" customHeight="1">
      <c r="A93" s="15" t="s">
        <v>447</v>
      </c>
      <c r="B93" s="30" t="s">
        <v>408</v>
      </c>
      <c r="C93" s="50">
        <v>2319</v>
      </c>
      <c r="D93" s="38">
        <v>2132</v>
      </c>
      <c r="E93" s="27">
        <f t="shared" si="2"/>
        <v>187</v>
      </c>
      <c r="F93" s="23">
        <f t="shared" si="3"/>
        <v>1101.4299999999998</v>
      </c>
    </row>
    <row r="94" spans="1:6" ht="18" customHeight="1">
      <c r="A94" s="15" t="s">
        <v>282</v>
      </c>
      <c r="B94" s="30" t="s">
        <v>251</v>
      </c>
      <c r="C94" s="50">
        <v>4413</v>
      </c>
      <c r="D94" s="38">
        <v>4153</v>
      </c>
      <c r="E94" s="27">
        <f t="shared" si="2"/>
        <v>260</v>
      </c>
      <c r="F94" s="23">
        <f t="shared" si="3"/>
        <v>1531.3999999999999</v>
      </c>
    </row>
    <row r="95" spans="1:6" ht="18" customHeight="1">
      <c r="A95" s="15" t="s">
        <v>369</v>
      </c>
      <c r="B95" s="30" t="s">
        <v>338</v>
      </c>
      <c r="C95" s="50">
        <v>1340</v>
      </c>
      <c r="D95" s="38">
        <v>1195</v>
      </c>
      <c r="E95" s="27">
        <f t="shared" si="2"/>
        <v>145</v>
      </c>
      <c r="F95" s="23">
        <f t="shared" si="3"/>
        <v>854.05</v>
      </c>
    </row>
    <row r="96" spans="1:6" ht="18" customHeight="1">
      <c r="A96" s="15" t="s">
        <v>370</v>
      </c>
      <c r="B96" s="30" t="s">
        <v>339</v>
      </c>
      <c r="C96" s="50">
        <v>329</v>
      </c>
      <c r="D96" s="38">
        <v>214</v>
      </c>
      <c r="E96" s="27">
        <f t="shared" si="2"/>
        <v>115</v>
      </c>
      <c r="F96" s="23">
        <f t="shared" si="3"/>
        <v>677.3499999999999</v>
      </c>
    </row>
    <row r="97" spans="1:6" ht="18" customHeight="1">
      <c r="A97" s="15" t="s">
        <v>371</v>
      </c>
      <c r="B97" s="30" t="s">
        <v>340</v>
      </c>
      <c r="C97" s="50">
        <v>1222</v>
      </c>
      <c r="D97" s="38">
        <v>1077</v>
      </c>
      <c r="E97" s="27">
        <f t="shared" si="2"/>
        <v>145</v>
      </c>
      <c r="F97" s="23">
        <f t="shared" si="3"/>
        <v>854.05</v>
      </c>
    </row>
    <row r="98" spans="1:6" ht="18" customHeight="1">
      <c r="A98" s="15" t="s">
        <v>372</v>
      </c>
      <c r="B98" s="30" t="s">
        <v>341</v>
      </c>
      <c r="C98" s="50">
        <v>22123</v>
      </c>
      <c r="D98" s="38">
        <v>21512</v>
      </c>
      <c r="E98" s="27">
        <f t="shared" si="2"/>
        <v>611</v>
      </c>
      <c r="F98" s="23">
        <f t="shared" si="3"/>
        <v>3598.79</v>
      </c>
    </row>
    <row r="99" spans="1:6" ht="18" customHeight="1">
      <c r="A99" s="15" t="s">
        <v>480</v>
      </c>
      <c r="B99" s="30" t="s">
        <v>473</v>
      </c>
      <c r="C99" s="50">
        <v>295</v>
      </c>
      <c r="D99" s="38">
        <v>249</v>
      </c>
      <c r="E99" s="27">
        <f t="shared" si="2"/>
        <v>46</v>
      </c>
      <c r="F99" s="23">
        <f t="shared" si="3"/>
        <v>270.94</v>
      </c>
    </row>
    <row r="100" spans="1:6" ht="18" customHeight="1">
      <c r="A100" s="15" t="s">
        <v>481</v>
      </c>
      <c r="B100" s="30" t="s">
        <v>474</v>
      </c>
      <c r="C100" s="50">
        <v>0</v>
      </c>
      <c r="D100" s="38">
        <v>0</v>
      </c>
      <c r="E100" s="27">
        <f t="shared" si="2"/>
        <v>0</v>
      </c>
      <c r="F100" s="23">
        <f t="shared" si="3"/>
        <v>0</v>
      </c>
    </row>
    <row r="101" spans="1:6" ht="18" customHeight="1">
      <c r="A101" s="15" t="s">
        <v>283</v>
      </c>
      <c r="B101" s="30" t="s">
        <v>252</v>
      </c>
      <c r="C101" s="50">
        <v>631</v>
      </c>
      <c r="D101" s="38">
        <v>578</v>
      </c>
      <c r="E101" s="27">
        <f t="shared" si="2"/>
        <v>53</v>
      </c>
      <c r="F101" s="23">
        <f t="shared" si="3"/>
        <v>312.16999999999996</v>
      </c>
    </row>
    <row r="102" spans="1:6" ht="18" customHeight="1">
      <c r="A102" s="15" t="s">
        <v>284</v>
      </c>
      <c r="B102" s="30" t="s">
        <v>253</v>
      </c>
      <c r="C102" s="50">
        <v>396</v>
      </c>
      <c r="D102" s="38">
        <v>394</v>
      </c>
      <c r="E102" s="27">
        <f t="shared" si="2"/>
        <v>2</v>
      </c>
      <c r="F102" s="23">
        <f t="shared" si="3"/>
        <v>11.78</v>
      </c>
    </row>
    <row r="103" spans="1:6" ht="18" customHeight="1">
      <c r="A103" s="15" t="s">
        <v>448</v>
      </c>
      <c r="B103" s="30" t="s">
        <v>409</v>
      </c>
      <c r="C103" s="50">
        <v>675</v>
      </c>
      <c r="D103" s="38">
        <v>597</v>
      </c>
      <c r="E103" s="27">
        <f t="shared" si="2"/>
        <v>78</v>
      </c>
      <c r="F103" s="23">
        <f t="shared" si="3"/>
        <v>459.41999999999996</v>
      </c>
    </row>
    <row r="104" spans="1:6" ht="18" customHeight="1">
      <c r="A104" s="15" t="s">
        <v>449</v>
      </c>
      <c r="B104" s="30" t="s">
        <v>410</v>
      </c>
      <c r="C104" s="50">
        <v>1141</v>
      </c>
      <c r="D104" s="38">
        <v>1006</v>
      </c>
      <c r="E104" s="27">
        <f t="shared" si="2"/>
        <v>135</v>
      </c>
      <c r="F104" s="23">
        <f t="shared" si="3"/>
        <v>795.15</v>
      </c>
    </row>
    <row r="105" spans="1:6" ht="18" customHeight="1">
      <c r="A105" s="15" t="s">
        <v>285</v>
      </c>
      <c r="B105" s="30" t="s">
        <v>254</v>
      </c>
      <c r="C105" s="50">
        <v>2753</v>
      </c>
      <c r="D105" s="38">
        <v>2455</v>
      </c>
      <c r="E105" s="27">
        <f t="shared" si="2"/>
        <v>298</v>
      </c>
      <c r="F105" s="23">
        <f t="shared" si="3"/>
        <v>1755.2199999999998</v>
      </c>
    </row>
    <row r="106" spans="1:6" ht="18" customHeight="1">
      <c r="A106" s="15" t="s">
        <v>286</v>
      </c>
      <c r="B106" s="30" t="s">
        <v>255</v>
      </c>
      <c r="C106" s="50">
        <v>9264</v>
      </c>
      <c r="D106" s="38">
        <v>9121</v>
      </c>
      <c r="E106" s="27">
        <f t="shared" si="2"/>
        <v>143</v>
      </c>
      <c r="F106" s="23">
        <f t="shared" si="3"/>
        <v>842.27</v>
      </c>
    </row>
    <row r="107" spans="1:6" ht="18" customHeight="1">
      <c r="A107" s="15" t="s">
        <v>489</v>
      </c>
      <c r="B107" s="30" t="s">
        <v>256</v>
      </c>
      <c r="C107" s="50">
        <v>1</v>
      </c>
      <c r="D107" s="50">
        <v>0</v>
      </c>
      <c r="E107" s="27">
        <f t="shared" si="2"/>
        <v>1</v>
      </c>
      <c r="F107" s="23">
        <f t="shared" si="3"/>
        <v>5.89</v>
      </c>
    </row>
    <row r="108" spans="1:6" ht="18" customHeight="1">
      <c r="A108" s="15" t="s">
        <v>482</v>
      </c>
      <c r="B108" s="30" t="s">
        <v>257</v>
      </c>
      <c r="C108" s="50">
        <v>250</v>
      </c>
      <c r="D108" s="38">
        <v>210</v>
      </c>
      <c r="E108" s="27">
        <f t="shared" si="2"/>
        <v>40</v>
      </c>
      <c r="F108" s="23">
        <f t="shared" si="3"/>
        <v>235.6</v>
      </c>
    </row>
    <row r="109" spans="1:6" ht="18" customHeight="1">
      <c r="A109" s="15" t="s">
        <v>287</v>
      </c>
      <c r="B109" s="30" t="s">
        <v>258</v>
      </c>
      <c r="C109" s="50">
        <v>13242</v>
      </c>
      <c r="D109" s="38">
        <v>12997</v>
      </c>
      <c r="E109" s="27">
        <f t="shared" si="2"/>
        <v>245</v>
      </c>
      <c r="F109" s="23">
        <f t="shared" si="3"/>
        <v>1443.05</v>
      </c>
    </row>
    <row r="110" spans="1:6" ht="18" customHeight="1">
      <c r="A110" s="15" t="s">
        <v>450</v>
      </c>
      <c r="B110" s="30" t="s">
        <v>411</v>
      </c>
      <c r="C110" s="50">
        <v>157</v>
      </c>
      <c r="D110" s="38">
        <v>145</v>
      </c>
      <c r="E110" s="27">
        <f t="shared" si="2"/>
        <v>12</v>
      </c>
      <c r="F110" s="23">
        <f t="shared" si="3"/>
        <v>70.67999999999999</v>
      </c>
    </row>
    <row r="111" spans="1:6" ht="18" customHeight="1">
      <c r="A111" s="15" t="s">
        <v>373</v>
      </c>
      <c r="B111" s="30" t="s">
        <v>342</v>
      </c>
      <c r="C111" s="50">
        <v>0</v>
      </c>
      <c r="D111" s="38">
        <v>0</v>
      </c>
      <c r="E111" s="27">
        <f t="shared" si="2"/>
        <v>0</v>
      </c>
      <c r="F111" s="23">
        <f t="shared" si="3"/>
        <v>0</v>
      </c>
    </row>
    <row r="112" spans="1:6" ht="18" customHeight="1">
      <c r="A112" s="15" t="s">
        <v>288</v>
      </c>
      <c r="B112" s="30" t="s">
        <v>259</v>
      </c>
      <c r="C112" s="50">
        <v>997</v>
      </c>
      <c r="D112" s="38">
        <v>940</v>
      </c>
      <c r="E112" s="27">
        <f t="shared" si="2"/>
        <v>57</v>
      </c>
      <c r="F112" s="23">
        <f t="shared" si="3"/>
        <v>335.72999999999996</v>
      </c>
    </row>
    <row r="113" spans="1:6" ht="18" customHeight="1">
      <c r="A113" s="15" t="s">
        <v>490</v>
      </c>
      <c r="B113" s="30" t="s">
        <v>260</v>
      </c>
      <c r="C113" s="50">
        <v>848</v>
      </c>
      <c r="D113" s="50">
        <v>0</v>
      </c>
      <c r="E113" s="27">
        <f t="shared" si="2"/>
        <v>848</v>
      </c>
      <c r="F113" s="23">
        <f t="shared" si="3"/>
        <v>4994.719999999999</v>
      </c>
    </row>
    <row r="114" spans="1:6" ht="18" customHeight="1">
      <c r="A114" s="15" t="s">
        <v>491</v>
      </c>
      <c r="B114" s="30" t="s">
        <v>261</v>
      </c>
      <c r="C114" s="50">
        <v>201</v>
      </c>
      <c r="D114" s="50">
        <v>0</v>
      </c>
      <c r="E114" s="27">
        <f t="shared" si="2"/>
        <v>201</v>
      </c>
      <c r="F114" s="23">
        <f t="shared" si="3"/>
        <v>1183.8899999999999</v>
      </c>
    </row>
    <row r="115" spans="1:6" ht="18" customHeight="1">
      <c r="A115" s="15" t="s">
        <v>289</v>
      </c>
      <c r="B115" s="30" t="s">
        <v>262</v>
      </c>
      <c r="C115" s="50">
        <v>1126</v>
      </c>
      <c r="D115" s="38">
        <v>1058</v>
      </c>
      <c r="E115" s="27">
        <f t="shared" si="2"/>
        <v>68</v>
      </c>
      <c r="F115" s="23">
        <f t="shared" si="3"/>
        <v>400.52</v>
      </c>
    </row>
    <row r="116" spans="1:6" ht="18" customHeight="1">
      <c r="A116" s="15" t="s">
        <v>374</v>
      </c>
      <c r="B116" s="30" t="s">
        <v>343</v>
      </c>
      <c r="C116" s="50">
        <v>7476</v>
      </c>
      <c r="D116" s="38">
        <v>7038</v>
      </c>
      <c r="E116" s="27">
        <f t="shared" si="2"/>
        <v>438</v>
      </c>
      <c r="F116" s="23">
        <f t="shared" si="3"/>
        <v>2579.8199999999997</v>
      </c>
    </row>
    <row r="117" spans="1:6" ht="18" customHeight="1">
      <c r="A117" s="15" t="s">
        <v>451</v>
      </c>
      <c r="B117" s="30" t="s">
        <v>412</v>
      </c>
      <c r="C117" s="50">
        <v>396</v>
      </c>
      <c r="D117" s="38">
        <v>334</v>
      </c>
      <c r="E117" s="27">
        <f t="shared" si="2"/>
        <v>62</v>
      </c>
      <c r="F117" s="23">
        <f t="shared" si="3"/>
        <v>365.18</v>
      </c>
    </row>
    <row r="118" spans="1:6" ht="18" customHeight="1">
      <c r="A118" s="15" t="s">
        <v>452</v>
      </c>
      <c r="B118" s="30" t="s">
        <v>413</v>
      </c>
      <c r="C118" s="50">
        <v>1350</v>
      </c>
      <c r="D118" s="38">
        <v>1295</v>
      </c>
      <c r="E118" s="27">
        <f t="shared" si="2"/>
        <v>55</v>
      </c>
      <c r="F118" s="23">
        <f t="shared" si="3"/>
        <v>323.95</v>
      </c>
    </row>
    <row r="119" spans="1:6" ht="18" customHeight="1">
      <c r="A119" s="15" t="s">
        <v>453</v>
      </c>
      <c r="B119" s="30" t="s">
        <v>414</v>
      </c>
      <c r="C119" s="50">
        <v>1287</v>
      </c>
      <c r="D119" s="38">
        <v>1055</v>
      </c>
      <c r="E119" s="27">
        <f t="shared" si="2"/>
        <v>232</v>
      </c>
      <c r="F119" s="23">
        <f t="shared" si="3"/>
        <v>1366.48</v>
      </c>
    </row>
    <row r="120" spans="1:6" ht="18" customHeight="1">
      <c r="A120" s="15" t="s">
        <v>454</v>
      </c>
      <c r="B120" s="30" t="s">
        <v>415</v>
      </c>
      <c r="C120" s="50">
        <v>247</v>
      </c>
      <c r="D120" s="38">
        <v>197</v>
      </c>
      <c r="E120" s="27">
        <f t="shared" si="2"/>
        <v>50</v>
      </c>
      <c r="F120" s="23">
        <f t="shared" si="3"/>
        <v>294.5</v>
      </c>
    </row>
    <row r="121" spans="1:6" ht="18" customHeight="1">
      <c r="A121" s="15" t="s">
        <v>375</v>
      </c>
      <c r="B121" s="30" t="s">
        <v>344</v>
      </c>
      <c r="C121" s="50">
        <v>85</v>
      </c>
      <c r="D121" s="38">
        <v>85</v>
      </c>
      <c r="E121" s="27">
        <f t="shared" si="2"/>
        <v>0</v>
      </c>
      <c r="F121" s="23">
        <f t="shared" si="3"/>
        <v>0</v>
      </c>
    </row>
    <row r="122" spans="1:6" ht="18" customHeight="1">
      <c r="A122" s="15" t="s">
        <v>376</v>
      </c>
      <c r="B122" s="30" t="s">
        <v>345</v>
      </c>
      <c r="C122" s="50">
        <v>529</v>
      </c>
      <c r="D122" s="38">
        <v>501</v>
      </c>
      <c r="E122" s="27">
        <f t="shared" si="2"/>
        <v>28</v>
      </c>
      <c r="F122" s="23">
        <f t="shared" si="3"/>
        <v>164.92</v>
      </c>
    </row>
    <row r="123" spans="1:6" ht="18" customHeight="1">
      <c r="A123" s="15" t="s">
        <v>377</v>
      </c>
      <c r="B123" s="30" t="s">
        <v>346</v>
      </c>
      <c r="C123" s="50">
        <v>358</v>
      </c>
      <c r="D123" s="38">
        <v>338</v>
      </c>
      <c r="E123" s="27">
        <f t="shared" si="2"/>
        <v>20</v>
      </c>
      <c r="F123" s="23">
        <f t="shared" si="3"/>
        <v>117.8</v>
      </c>
    </row>
    <row r="124" spans="1:6" ht="18" customHeight="1">
      <c r="A124" s="15" t="s">
        <v>378</v>
      </c>
      <c r="B124" s="30" t="s">
        <v>347</v>
      </c>
      <c r="C124" s="50">
        <v>1351</v>
      </c>
      <c r="D124" s="38">
        <v>1073</v>
      </c>
      <c r="E124" s="27">
        <f t="shared" si="2"/>
        <v>278</v>
      </c>
      <c r="F124" s="23">
        <f t="shared" si="3"/>
        <v>1637.4199999999998</v>
      </c>
    </row>
    <row r="125" spans="1:6" ht="18" customHeight="1">
      <c r="A125" s="15" t="s">
        <v>379</v>
      </c>
      <c r="B125" s="30" t="s">
        <v>348</v>
      </c>
      <c r="C125" s="50">
        <v>944</v>
      </c>
      <c r="D125" s="38">
        <v>867</v>
      </c>
      <c r="E125" s="27">
        <f t="shared" si="2"/>
        <v>77</v>
      </c>
      <c r="F125" s="23">
        <f t="shared" si="3"/>
        <v>453.53</v>
      </c>
    </row>
    <row r="126" spans="1:6" ht="18" customHeight="1">
      <c r="A126" s="15" t="s">
        <v>380</v>
      </c>
      <c r="B126" s="30" t="s">
        <v>349</v>
      </c>
      <c r="C126" s="50">
        <v>2413</v>
      </c>
      <c r="D126" s="38">
        <v>2010</v>
      </c>
      <c r="E126" s="27">
        <f t="shared" si="2"/>
        <v>403</v>
      </c>
      <c r="F126" s="23">
        <f aca="true" t="shared" si="4" ref="F126:F166">E126*$D$257</f>
        <v>2373.67</v>
      </c>
    </row>
    <row r="127" spans="1:6" ht="18" customHeight="1">
      <c r="A127" s="15" t="s">
        <v>381</v>
      </c>
      <c r="B127" s="30" t="s">
        <v>350</v>
      </c>
      <c r="C127" s="50">
        <v>1778</v>
      </c>
      <c r="D127" s="38">
        <v>1635</v>
      </c>
      <c r="E127" s="27">
        <f t="shared" si="2"/>
        <v>143</v>
      </c>
      <c r="F127" s="23">
        <f t="shared" si="4"/>
        <v>842.27</v>
      </c>
    </row>
    <row r="128" spans="1:6" ht="18" customHeight="1">
      <c r="A128" s="15" t="s">
        <v>382</v>
      </c>
      <c r="B128" s="30" t="s">
        <v>351</v>
      </c>
      <c r="C128" s="50">
        <v>4</v>
      </c>
      <c r="D128" s="38">
        <v>4</v>
      </c>
      <c r="E128" s="27">
        <f t="shared" si="2"/>
        <v>0</v>
      </c>
      <c r="F128" s="23">
        <f t="shared" si="4"/>
        <v>0</v>
      </c>
    </row>
    <row r="129" spans="1:6" ht="18" customHeight="1">
      <c r="A129" s="15" t="s">
        <v>383</v>
      </c>
      <c r="B129" s="30" t="s">
        <v>352</v>
      </c>
      <c r="C129" s="50">
        <v>6199</v>
      </c>
      <c r="D129" s="38">
        <v>5902</v>
      </c>
      <c r="E129" s="27">
        <f t="shared" si="2"/>
        <v>297</v>
      </c>
      <c r="F129" s="23">
        <f t="shared" si="4"/>
        <v>1749.33</v>
      </c>
    </row>
    <row r="130" spans="1:6" ht="18" customHeight="1">
      <c r="A130" s="15" t="s">
        <v>384</v>
      </c>
      <c r="B130" s="30" t="s">
        <v>353</v>
      </c>
      <c r="C130" s="50">
        <v>0</v>
      </c>
      <c r="D130" s="38">
        <v>0</v>
      </c>
      <c r="E130" s="27">
        <f t="shared" si="2"/>
        <v>0</v>
      </c>
      <c r="F130" s="23">
        <f t="shared" si="4"/>
        <v>0</v>
      </c>
    </row>
    <row r="131" spans="1:6" ht="18" customHeight="1">
      <c r="A131" s="15" t="s">
        <v>385</v>
      </c>
      <c r="B131" s="30" t="s">
        <v>354</v>
      </c>
      <c r="C131" s="50">
        <v>1496</v>
      </c>
      <c r="D131" s="38">
        <v>1336</v>
      </c>
      <c r="E131" s="27">
        <f t="shared" si="2"/>
        <v>160</v>
      </c>
      <c r="F131" s="23">
        <f t="shared" si="4"/>
        <v>942.4</v>
      </c>
    </row>
    <row r="132" spans="1:6" ht="18" customHeight="1">
      <c r="A132" s="15" t="s">
        <v>386</v>
      </c>
      <c r="B132" s="30" t="s">
        <v>355</v>
      </c>
      <c r="C132" s="50">
        <v>854</v>
      </c>
      <c r="D132" s="38">
        <v>794</v>
      </c>
      <c r="E132" s="27">
        <f t="shared" si="2"/>
        <v>60</v>
      </c>
      <c r="F132" s="23">
        <f t="shared" si="4"/>
        <v>353.4</v>
      </c>
    </row>
    <row r="133" spans="1:6" ht="18" customHeight="1">
      <c r="A133" s="15" t="s">
        <v>387</v>
      </c>
      <c r="B133" s="30" t="s">
        <v>356</v>
      </c>
      <c r="C133" s="50">
        <v>44</v>
      </c>
      <c r="D133" s="38">
        <v>43</v>
      </c>
      <c r="E133" s="27">
        <f t="shared" si="2"/>
        <v>1</v>
      </c>
      <c r="F133" s="23">
        <f t="shared" si="4"/>
        <v>5.89</v>
      </c>
    </row>
    <row r="134" spans="1:6" ht="18" customHeight="1">
      <c r="A134" s="15" t="s">
        <v>388</v>
      </c>
      <c r="B134" s="30" t="s">
        <v>357</v>
      </c>
      <c r="C134" s="50">
        <v>1358</v>
      </c>
      <c r="D134" s="38">
        <v>1278</v>
      </c>
      <c r="E134" s="27">
        <f t="shared" si="2"/>
        <v>80</v>
      </c>
      <c r="F134" s="23">
        <f t="shared" si="4"/>
        <v>471.2</v>
      </c>
    </row>
    <row r="135" spans="1:6" ht="18" customHeight="1">
      <c r="A135" s="15" t="s">
        <v>389</v>
      </c>
      <c r="B135" s="30" t="s">
        <v>358</v>
      </c>
      <c r="C135" s="50">
        <v>221</v>
      </c>
      <c r="D135" s="38">
        <v>207</v>
      </c>
      <c r="E135" s="27">
        <f t="shared" si="2"/>
        <v>14</v>
      </c>
      <c r="F135" s="23">
        <f t="shared" si="4"/>
        <v>82.46</v>
      </c>
    </row>
    <row r="136" spans="1:6" ht="18" customHeight="1">
      <c r="A136" s="15" t="s">
        <v>390</v>
      </c>
      <c r="B136" s="30" t="s">
        <v>359</v>
      </c>
      <c r="C136" s="50">
        <v>6081</v>
      </c>
      <c r="D136" s="38">
        <v>5814</v>
      </c>
      <c r="E136" s="27">
        <f t="shared" si="2"/>
        <v>267</v>
      </c>
      <c r="F136" s="23">
        <f t="shared" si="4"/>
        <v>1572.6299999999999</v>
      </c>
    </row>
    <row r="137" spans="1:6" ht="18" customHeight="1">
      <c r="A137" s="15" t="s">
        <v>391</v>
      </c>
      <c r="B137" s="30" t="s">
        <v>360</v>
      </c>
      <c r="C137" s="50">
        <v>1599</v>
      </c>
      <c r="D137" s="38">
        <v>1390</v>
      </c>
      <c r="E137" s="27">
        <f t="shared" si="2"/>
        <v>209</v>
      </c>
      <c r="F137" s="23">
        <f t="shared" si="4"/>
        <v>1231.01</v>
      </c>
    </row>
    <row r="138" spans="1:6" ht="18" customHeight="1">
      <c r="A138" s="15" t="s">
        <v>455</v>
      </c>
      <c r="B138" s="30" t="s">
        <v>416</v>
      </c>
      <c r="C138" s="50">
        <v>8557</v>
      </c>
      <c r="D138" s="38">
        <v>8040</v>
      </c>
      <c r="E138" s="27">
        <f t="shared" si="2"/>
        <v>517</v>
      </c>
      <c r="F138" s="23">
        <f t="shared" si="4"/>
        <v>3045.1299999999997</v>
      </c>
    </row>
    <row r="139" spans="1:6" ht="18" customHeight="1">
      <c r="A139" s="15" t="s">
        <v>456</v>
      </c>
      <c r="B139" s="30" t="s">
        <v>417</v>
      </c>
      <c r="C139" s="50">
        <v>662</v>
      </c>
      <c r="D139" s="38">
        <v>538</v>
      </c>
      <c r="E139" s="27">
        <f t="shared" si="2"/>
        <v>124</v>
      </c>
      <c r="F139" s="23">
        <f t="shared" si="4"/>
        <v>730.36</v>
      </c>
    </row>
    <row r="140" spans="1:6" ht="18" customHeight="1">
      <c r="A140" s="15" t="s">
        <v>457</v>
      </c>
      <c r="B140" s="30" t="s">
        <v>418</v>
      </c>
      <c r="C140" s="50">
        <v>55</v>
      </c>
      <c r="D140" s="38">
        <v>31</v>
      </c>
      <c r="E140" s="27">
        <f aca="true" t="shared" si="5" ref="E140:E203">C140-D140</f>
        <v>24</v>
      </c>
      <c r="F140" s="23">
        <f t="shared" si="4"/>
        <v>141.35999999999999</v>
      </c>
    </row>
    <row r="141" spans="1:6" ht="18" customHeight="1">
      <c r="A141" s="15" t="s">
        <v>458</v>
      </c>
      <c r="B141" s="30" t="s">
        <v>419</v>
      </c>
      <c r="C141" s="50">
        <v>442</v>
      </c>
      <c r="D141" s="38">
        <v>382</v>
      </c>
      <c r="E141" s="27">
        <f t="shared" si="5"/>
        <v>60</v>
      </c>
      <c r="F141" s="23">
        <f t="shared" si="4"/>
        <v>353.4</v>
      </c>
    </row>
    <row r="142" spans="1:6" ht="18" customHeight="1">
      <c r="A142" s="15" t="s">
        <v>459</v>
      </c>
      <c r="B142" s="30" t="s">
        <v>471</v>
      </c>
      <c r="C142" s="50">
        <v>1013</v>
      </c>
      <c r="D142" s="38">
        <v>977</v>
      </c>
      <c r="E142" s="27">
        <f t="shared" si="5"/>
        <v>36</v>
      </c>
      <c r="F142" s="23">
        <f t="shared" si="4"/>
        <v>212.04</v>
      </c>
    </row>
    <row r="143" spans="1:6" ht="18" customHeight="1">
      <c r="A143" s="15" t="s">
        <v>290</v>
      </c>
      <c r="B143" s="30" t="s">
        <v>263</v>
      </c>
      <c r="C143" s="50">
        <v>725</v>
      </c>
      <c r="D143" s="38">
        <v>677</v>
      </c>
      <c r="E143" s="27">
        <f t="shared" si="5"/>
        <v>48</v>
      </c>
      <c r="F143" s="23">
        <f t="shared" si="4"/>
        <v>282.71999999999997</v>
      </c>
    </row>
    <row r="144" spans="1:6" ht="18" customHeight="1">
      <c r="A144" s="15" t="s">
        <v>483</v>
      </c>
      <c r="B144" s="30" t="s">
        <v>475</v>
      </c>
      <c r="C144" s="50">
        <v>1150</v>
      </c>
      <c r="D144" s="38">
        <v>936</v>
      </c>
      <c r="E144" s="27">
        <f t="shared" si="5"/>
        <v>214</v>
      </c>
      <c r="F144" s="23">
        <f t="shared" si="4"/>
        <v>1260.46</v>
      </c>
    </row>
    <row r="145" spans="1:6" ht="18" customHeight="1">
      <c r="A145" s="15" t="s">
        <v>398</v>
      </c>
      <c r="B145" s="30" t="s">
        <v>361</v>
      </c>
      <c r="C145" s="50">
        <v>1219</v>
      </c>
      <c r="D145" s="38">
        <v>1047</v>
      </c>
      <c r="E145" s="27">
        <f t="shared" si="5"/>
        <v>172</v>
      </c>
      <c r="F145" s="23">
        <f t="shared" si="4"/>
        <v>1013.0799999999999</v>
      </c>
    </row>
    <row r="146" spans="1:6" ht="18" customHeight="1">
      <c r="A146" s="15" t="s">
        <v>393</v>
      </c>
      <c r="B146" s="30" t="s">
        <v>362</v>
      </c>
      <c r="C146" s="50">
        <v>1267</v>
      </c>
      <c r="D146" s="38">
        <v>1262</v>
      </c>
      <c r="E146" s="27">
        <f t="shared" si="5"/>
        <v>5</v>
      </c>
      <c r="F146" s="23">
        <f t="shared" si="4"/>
        <v>29.45</v>
      </c>
    </row>
    <row r="147" spans="1:6" ht="18" customHeight="1">
      <c r="A147" s="15" t="s">
        <v>394</v>
      </c>
      <c r="B147" s="30" t="s">
        <v>363</v>
      </c>
      <c r="C147" s="50">
        <v>486</v>
      </c>
      <c r="D147" s="38">
        <v>434</v>
      </c>
      <c r="E147" s="27">
        <f t="shared" si="5"/>
        <v>52</v>
      </c>
      <c r="F147" s="23">
        <f t="shared" si="4"/>
        <v>306.28</v>
      </c>
    </row>
    <row r="148" spans="1:6" ht="18" customHeight="1">
      <c r="A148" s="15" t="s">
        <v>395</v>
      </c>
      <c r="B148" s="30" t="s">
        <v>364</v>
      </c>
      <c r="C148" s="50">
        <v>13829</v>
      </c>
      <c r="D148" s="38">
        <v>13439</v>
      </c>
      <c r="E148" s="27">
        <f t="shared" si="5"/>
        <v>390</v>
      </c>
      <c r="F148" s="23">
        <f t="shared" si="4"/>
        <v>2297.1</v>
      </c>
    </row>
    <row r="149" spans="1:6" ht="18" customHeight="1">
      <c r="A149" s="15" t="s">
        <v>396</v>
      </c>
      <c r="B149" s="30" t="s">
        <v>365</v>
      </c>
      <c r="C149" s="50">
        <v>726</v>
      </c>
      <c r="D149" s="38">
        <v>699</v>
      </c>
      <c r="E149" s="27">
        <f t="shared" si="5"/>
        <v>27</v>
      </c>
      <c r="F149" s="23">
        <f t="shared" si="4"/>
        <v>159.03</v>
      </c>
    </row>
    <row r="150" spans="1:6" ht="18" customHeight="1">
      <c r="A150" s="15" t="s">
        <v>397</v>
      </c>
      <c r="B150" s="30" t="s">
        <v>366</v>
      </c>
      <c r="C150" s="50">
        <v>3</v>
      </c>
      <c r="D150" s="38">
        <v>3</v>
      </c>
      <c r="E150" s="27">
        <f t="shared" si="5"/>
        <v>0</v>
      </c>
      <c r="F150" s="23">
        <f t="shared" si="4"/>
        <v>0</v>
      </c>
    </row>
    <row r="151" spans="1:6" ht="18" customHeight="1">
      <c r="A151" s="15" t="s">
        <v>460</v>
      </c>
      <c r="B151" s="30" t="s">
        <v>366</v>
      </c>
      <c r="C151" s="50">
        <v>14804</v>
      </c>
      <c r="D151" s="38">
        <v>14475</v>
      </c>
      <c r="E151" s="27">
        <f t="shared" si="5"/>
        <v>329</v>
      </c>
      <c r="F151" s="23">
        <f t="shared" si="4"/>
        <v>1937.81</v>
      </c>
    </row>
    <row r="152" spans="1:6" ht="18" customHeight="1">
      <c r="A152" s="15" t="s">
        <v>152</v>
      </c>
      <c r="B152" s="30" t="s">
        <v>264</v>
      </c>
      <c r="C152" s="50">
        <v>2318</v>
      </c>
      <c r="D152" s="38">
        <v>2286</v>
      </c>
      <c r="E152" s="27">
        <f t="shared" si="5"/>
        <v>32</v>
      </c>
      <c r="F152" s="23">
        <f t="shared" si="4"/>
        <v>188.48</v>
      </c>
    </row>
    <row r="153" spans="1:6" ht="18" customHeight="1">
      <c r="A153" s="15" t="s">
        <v>153</v>
      </c>
      <c r="B153" s="30" t="s">
        <v>57</v>
      </c>
      <c r="C153" s="50">
        <v>14252</v>
      </c>
      <c r="D153" s="38">
        <v>13946</v>
      </c>
      <c r="E153" s="27">
        <f t="shared" si="5"/>
        <v>306</v>
      </c>
      <c r="F153" s="23">
        <f t="shared" si="4"/>
        <v>1802.34</v>
      </c>
    </row>
    <row r="154" spans="1:6" ht="18" customHeight="1">
      <c r="A154" s="15" t="s">
        <v>154</v>
      </c>
      <c r="B154" s="30" t="s">
        <v>58</v>
      </c>
      <c r="C154" s="50">
        <v>50</v>
      </c>
      <c r="D154" s="38">
        <v>49</v>
      </c>
      <c r="E154" s="27">
        <f t="shared" si="5"/>
        <v>1</v>
      </c>
      <c r="F154" s="23">
        <f t="shared" si="4"/>
        <v>5.89</v>
      </c>
    </row>
    <row r="155" spans="1:6" ht="18" customHeight="1">
      <c r="A155" s="15" t="s">
        <v>155</v>
      </c>
      <c r="B155" s="30" t="s">
        <v>59</v>
      </c>
      <c r="C155" s="50">
        <v>338</v>
      </c>
      <c r="D155" s="38">
        <v>330</v>
      </c>
      <c r="E155" s="27">
        <f t="shared" si="5"/>
        <v>8</v>
      </c>
      <c r="F155" s="23">
        <f t="shared" si="4"/>
        <v>47.12</v>
      </c>
    </row>
    <row r="156" spans="1:6" ht="18" customHeight="1">
      <c r="A156" s="15" t="s">
        <v>461</v>
      </c>
      <c r="B156" s="30" t="s">
        <v>420</v>
      </c>
      <c r="C156" s="50">
        <v>373</v>
      </c>
      <c r="D156" s="38">
        <v>348</v>
      </c>
      <c r="E156" s="27">
        <f t="shared" si="5"/>
        <v>25</v>
      </c>
      <c r="F156" s="23">
        <f t="shared" si="4"/>
        <v>147.25</v>
      </c>
    </row>
    <row r="157" spans="1:6" ht="18" customHeight="1">
      <c r="A157" s="15" t="s">
        <v>462</v>
      </c>
      <c r="B157" s="30" t="s">
        <v>421</v>
      </c>
      <c r="C157" s="50">
        <v>19</v>
      </c>
      <c r="D157" s="38">
        <v>5</v>
      </c>
      <c r="E157" s="27">
        <f t="shared" si="5"/>
        <v>14</v>
      </c>
      <c r="F157" s="23">
        <f t="shared" si="4"/>
        <v>82.46</v>
      </c>
    </row>
    <row r="158" spans="1:6" ht="18" customHeight="1">
      <c r="A158" s="15" t="s">
        <v>156</v>
      </c>
      <c r="B158" s="30" t="s">
        <v>60</v>
      </c>
      <c r="C158" s="50">
        <v>216</v>
      </c>
      <c r="D158" s="38">
        <v>191</v>
      </c>
      <c r="E158" s="27">
        <f t="shared" si="5"/>
        <v>25</v>
      </c>
      <c r="F158" s="23">
        <f t="shared" si="4"/>
        <v>147.25</v>
      </c>
    </row>
    <row r="159" spans="1:6" ht="18" customHeight="1">
      <c r="A159" s="15" t="s">
        <v>157</v>
      </c>
      <c r="B159" s="30" t="s">
        <v>61</v>
      </c>
      <c r="C159" s="50">
        <v>35533</v>
      </c>
      <c r="D159" s="38">
        <v>34994</v>
      </c>
      <c r="E159" s="27">
        <f t="shared" si="5"/>
        <v>539</v>
      </c>
      <c r="F159" s="23">
        <f t="shared" si="4"/>
        <v>3174.71</v>
      </c>
    </row>
    <row r="160" spans="1:6" ht="18" customHeight="1">
      <c r="A160" s="15" t="s">
        <v>158</v>
      </c>
      <c r="B160" s="30" t="s">
        <v>62</v>
      </c>
      <c r="C160" s="50">
        <v>6771</v>
      </c>
      <c r="D160" s="38">
        <v>6329</v>
      </c>
      <c r="E160" s="27">
        <f t="shared" si="5"/>
        <v>442</v>
      </c>
      <c r="F160" s="23">
        <f t="shared" si="4"/>
        <v>2603.3799999999997</v>
      </c>
    </row>
    <row r="161" spans="1:6" ht="18" customHeight="1">
      <c r="A161" s="15" t="s">
        <v>159</v>
      </c>
      <c r="B161" s="30" t="s">
        <v>63</v>
      </c>
      <c r="C161" s="50">
        <v>7383</v>
      </c>
      <c r="D161" s="38">
        <v>7029</v>
      </c>
      <c r="E161" s="27">
        <f t="shared" si="5"/>
        <v>354</v>
      </c>
      <c r="F161" s="23">
        <f t="shared" si="4"/>
        <v>2085.06</v>
      </c>
    </row>
    <row r="162" spans="1:6" ht="18" customHeight="1">
      <c r="A162" s="15" t="s">
        <v>160</v>
      </c>
      <c r="B162" s="30" t="s">
        <v>64</v>
      </c>
      <c r="C162" s="50">
        <v>3009</v>
      </c>
      <c r="D162" s="38">
        <v>2890</v>
      </c>
      <c r="E162" s="27">
        <f t="shared" si="5"/>
        <v>119</v>
      </c>
      <c r="F162" s="23">
        <f t="shared" si="4"/>
        <v>700.91</v>
      </c>
    </row>
    <row r="163" spans="1:6" ht="18" customHeight="1">
      <c r="A163" s="15" t="s">
        <v>161</v>
      </c>
      <c r="B163" s="30" t="s">
        <v>65</v>
      </c>
      <c r="C163" s="50">
        <v>30</v>
      </c>
      <c r="D163" s="38">
        <v>29</v>
      </c>
      <c r="E163" s="27">
        <f t="shared" si="5"/>
        <v>1</v>
      </c>
      <c r="F163" s="23">
        <f t="shared" si="4"/>
        <v>5.89</v>
      </c>
    </row>
    <row r="164" spans="1:6" ht="18" customHeight="1">
      <c r="A164" s="15" t="s">
        <v>162</v>
      </c>
      <c r="B164" s="30" t="s">
        <v>65</v>
      </c>
      <c r="C164" s="50">
        <v>0</v>
      </c>
      <c r="D164" s="38">
        <v>0</v>
      </c>
      <c r="E164" s="27">
        <f t="shared" si="5"/>
        <v>0</v>
      </c>
      <c r="F164" s="23">
        <f t="shared" si="4"/>
        <v>0</v>
      </c>
    </row>
    <row r="165" spans="1:6" ht="18" customHeight="1">
      <c r="A165" s="15" t="s">
        <v>163</v>
      </c>
      <c r="B165" s="30" t="s">
        <v>66</v>
      </c>
      <c r="C165" s="50">
        <v>20989</v>
      </c>
      <c r="D165" s="38">
        <v>20720</v>
      </c>
      <c r="E165" s="27">
        <f t="shared" si="5"/>
        <v>269</v>
      </c>
      <c r="F165" s="23">
        <f t="shared" si="4"/>
        <v>1584.4099999999999</v>
      </c>
    </row>
    <row r="166" spans="1:6" ht="18" customHeight="1">
      <c r="A166" s="15" t="s">
        <v>164</v>
      </c>
      <c r="B166" s="30" t="s">
        <v>67</v>
      </c>
      <c r="C166" s="50">
        <v>833</v>
      </c>
      <c r="D166" s="38">
        <v>720</v>
      </c>
      <c r="E166" s="27">
        <f t="shared" si="5"/>
        <v>113</v>
      </c>
      <c r="F166" s="23">
        <f t="shared" si="4"/>
        <v>665.5699999999999</v>
      </c>
    </row>
    <row r="167" spans="1:6" ht="18" customHeight="1">
      <c r="A167" s="15" t="s">
        <v>165</v>
      </c>
      <c r="B167" s="30" t="s">
        <v>68</v>
      </c>
      <c r="C167" s="50">
        <v>793</v>
      </c>
      <c r="D167" s="38">
        <v>594</v>
      </c>
      <c r="E167" s="27">
        <f t="shared" si="5"/>
        <v>199</v>
      </c>
      <c r="F167" s="23">
        <f aca="true" t="shared" si="6" ref="F167:F199">E167*$D$257</f>
        <v>1172.11</v>
      </c>
    </row>
    <row r="168" spans="1:6" ht="18" customHeight="1">
      <c r="A168" s="15" t="s">
        <v>166</v>
      </c>
      <c r="B168" s="30" t="s">
        <v>69</v>
      </c>
      <c r="C168" s="50">
        <v>251</v>
      </c>
      <c r="D168" s="38">
        <v>176</v>
      </c>
      <c r="E168" s="27">
        <f t="shared" si="5"/>
        <v>75</v>
      </c>
      <c r="F168" s="23">
        <f t="shared" si="6"/>
        <v>441.75</v>
      </c>
    </row>
    <row r="169" spans="1:6" ht="18" customHeight="1">
      <c r="A169" s="15" t="s">
        <v>167</v>
      </c>
      <c r="B169" s="30" t="s">
        <v>70</v>
      </c>
      <c r="C169" s="50">
        <v>745</v>
      </c>
      <c r="D169" s="38">
        <v>707</v>
      </c>
      <c r="E169" s="27">
        <f t="shared" si="5"/>
        <v>38</v>
      </c>
      <c r="F169" s="23">
        <f t="shared" si="6"/>
        <v>223.82</v>
      </c>
    </row>
    <row r="170" spans="1:6" ht="18" customHeight="1">
      <c r="A170" s="15" t="s">
        <v>168</v>
      </c>
      <c r="B170" s="30" t="s">
        <v>71</v>
      </c>
      <c r="C170" s="50">
        <v>2298</v>
      </c>
      <c r="D170" s="38">
        <v>1938</v>
      </c>
      <c r="E170" s="27">
        <f t="shared" si="5"/>
        <v>360</v>
      </c>
      <c r="F170" s="23">
        <f t="shared" si="6"/>
        <v>2120.4</v>
      </c>
    </row>
    <row r="171" spans="1:6" ht="18" customHeight="1">
      <c r="A171" s="15" t="s">
        <v>169</v>
      </c>
      <c r="B171" s="30" t="s">
        <v>72</v>
      </c>
      <c r="C171" s="50">
        <v>289</v>
      </c>
      <c r="D171" s="38">
        <v>255</v>
      </c>
      <c r="E171" s="27">
        <f t="shared" si="5"/>
        <v>34</v>
      </c>
      <c r="F171" s="23">
        <f t="shared" si="6"/>
        <v>200.26</v>
      </c>
    </row>
    <row r="172" spans="1:6" ht="18" customHeight="1">
      <c r="A172" s="15" t="s">
        <v>170</v>
      </c>
      <c r="B172" s="30" t="s">
        <v>73</v>
      </c>
      <c r="C172" s="50">
        <v>64</v>
      </c>
      <c r="D172" s="38">
        <v>30</v>
      </c>
      <c r="E172" s="27">
        <f t="shared" si="5"/>
        <v>34</v>
      </c>
      <c r="F172" s="23">
        <f t="shared" si="6"/>
        <v>200.26</v>
      </c>
    </row>
    <row r="173" spans="1:6" ht="18" customHeight="1">
      <c r="A173" s="15" t="s">
        <v>171</v>
      </c>
      <c r="B173" s="30" t="s">
        <v>74</v>
      </c>
      <c r="C173" s="50">
        <v>1742</v>
      </c>
      <c r="D173" s="38">
        <v>1366</v>
      </c>
      <c r="E173" s="27">
        <f t="shared" si="5"/>
        <v>376</v>
      </c>
      <c r="F173" s="23">
        <f t="shared" si="6"/>
        <v>2214.64</v>
      </c>
    </row>
    <row r="174" spans="1:6" ht="18" customHeight="1">
      <c r="A174" s="15" t="s">
        <v>172</v>
      </c>
      <c r="B174" s="30" t="s">
        <v>75</v>
      </c>
      <c r="C174" s="50">
        <v>26</v>
      </c>
      <c r="D174" s="38">
        <v>25</v>
      </c>
      <c r="E174" s="27">
        <f t="shared" si="5"/>
        <v>1</v>
      </c>
      <c r="F174" s="23">
        <f t="shared" si="6"/>
        <v>5.89</v>
      </c>
    </row>
    <row r="175" spans="1:6" ht="18" customHeight="1">
      <c r="A175" s="15" t="s">
        <v>291</v>
      </c>
      <c r="B175" s="30" t="s">
        <v>292</v>
      </c>
      <c r="C175" s="50">
        <v>2270</v>
      </c>
      <c r="D175" s="38">
        <v>2133</v>
      </c>
      <c r="E175" s="27">
        <f t="shared" si="5"/>
        <v>137</v>
      </c>
      <c r="F175" s="23">
        <f t="shared" si="6"/>
        <v>806.93</v>
      </c>
    </row>
    <row r="176" spans="1:6" ht="18" customHeight="1">
      <c r="A176" s="15" t="s">
        <v>463</v>
      </c>
      <c r="B176" s="30" t="s">
        <v>422</v>
      </c>
      <c r="C176" s="50">
        <v>2535</v>
      </c>
      <c r="D176" s="38">
        <v>2521</v>
      </c>
      <c r="E176" s="27">
        <f t="shared" si="5"/>
        <v>14</v>
      </c>
      <c r="F176" s="23">
        <f t="shared" si="6"/>
        <v>82.46</v>
      </c>
    </row>
    <row r="177" spans="1:6" ht="18" customHeight="1">
      <c r="A177" s="15" t="s">
        <v>487</v>
      </c>
      <c r="B177" s="30" t="s">
        <v>423</v>
      </c>
      <c r="C177" s="50">
        <v>1790</v>
      </c>
      <c r="D177" s="38">
        <v>1440</v>
      </c>
      <c r="E177" s="27">
        <f t="shared" si="5"/>
        <v>350</v>
      </c>
      <c r="F177" s="23">
        <f t="shared" si="6"/>
        <v>2061.5</v>
      </c>
    </row>
    <row r="178" spans="1:6" ht="18" customHeight="1">
      <c r="A178" s="15" t="s">
        <v>488</v>
      </c>
      <c r="B178" s="30" t="s">
        <v>424</v>
      </c>
      <c r="C178" s="50">
        <v>5</v>
      </c>
      <c r="D178" s="38">
        <v>4</v>
      </c>
      <c r="E178" s="27">
        <f t="shared" si="5"/>
        <v>1</v>
      </c>
      <c r="F178" s="23">
        <f t="shared" si="6"/>
        <v>5.89</v>
      </c>
    </row>
    <row r="179" spans="1:6" ht="18" customHeight="1">
      <c r="A179" s="15" t="s">
        <v>293</v>
      </c>
      <c r="B179" s="30" t="s">
        <v>294</v>
      </c>
      <c r="C179" s="50">
        <v>4988</v>
      </c>
      <c r="D179" s="38">
        <v>4778</v>
      </c>
      <c r="E179" s="27">
        <f t="shared" si="5"/>
        <v>210</v>
      </c>
      <c r="F179" s="23">
        <f t="shared" si="6"/>
        <v>1236.8999999999999</v>
      </c>
    </row>
    <row r="180" spans="1:6" ht="18" customHeight="1">
      <c r="A180" s="15" t="s">
        <v>295</v>
      </c>
      <c r="B180" s="30" t="s">
        <v>296</v>
      </c>
      <c r="C180" s="50">
        <v>256</v>
      </c>
      <c r="D180" s="38">
        <v>212</v>
      </c>
      <c r="E180" s="27">
        <f t="shared" si="5"/>
        <v>44</v>
      </c>
      <c r="F180" s="23">
        <f t="shared" si="6"/>
        <v>259.15999999999997</v>
      </c>
    </row>
    <row r="181" spans="1:6" ht="18" customHeight="1">
      <c r="A181" s="15" t="s">
        <v>297</v>
      </c>
      <c r="B181" s="30" t="s">
        <v>298</v>
      </c>
      <c r="C181" s="50">
        <v>1487</v>
      </c>
      <c r="D181" s="38">
        <v>1421</v>
      </c>
      <c r="E181" s="27">
        <f t="shared" si="5"/>
        <v>66</v>
      </c>
      <c r="F181" s="23">
        <f t="shared" si="6"/>
        <v>388.73999999999995</v>
      </c>
    </row>
    <row r="182" spans="1:6" ht="18" customHeight="1">
      <c r="A182" s="15" t="s">
        <v>173</v>
      </c>
      <c r="B182" s="30" t="s">
        <v>76</v>
      </c>
      <c r="C182" s="50">
        <v>11389</v>
      </c>
      <c r="D182" s="38">
        <v>10901</v>
      </c>
      <c r="E182" s="27">
        <f t="shared" si="5"/>
        <v>488</v>
      </c>
      <c r="F182" s="23">
        <f t="shared" si="6"/>
        <v>2874.3199999999997</v>
      </c>
    </row>
    <row r="183" spans="1:6" ht="18" customHeight="1">
      <c r="A183" s="15" t="s">
        <v>174</v>
      </c>
      <c r="B183" s="30" t="s">
        <v>77</v>
      </c>
      <c r="C183" s="50">
        <v>3049</v>
      </c>
      <c r="D183" s="38">
        <v>2903</v>
      </c>
      <c r="E183" s="27">
        <f t="shared" si="5"/>
        <v>146</v>
      </c>
      <c r="F183" s="23">
        <f t="shared" si="6"/>
        <v>859.9399999999999</v>
      </c>
    </row>
    <row r="184" spans="1:6" ht="18" customHeight="1">
      <c r="A184" s="15" t="s">
        <v>175</v>
      </c>
      <c r="B184" s="30" t="s">
        <v>78</v>
      </c>
      <c r="C184" s="50">
        <v>15787</v>
      </c>
      <c r="D184" s="38">
        <v>15162</v>
      </c>
      <c r="E184" s="27">
        <f t="shared" si="5"/>
        <v>625</v>
      </c>
      <c r="F184" s="23">
        <f t="shared" si="6"/>
        <v>3681.25</v>
      </c>
    </row>
    <row r="185" spans="1:6" ht="18" customHeight="1">
      <c r="A185" s="15" t="s">
        <v>176</v>
      </c>
      <c r="B185" s="30" t="s">
        <v>79</v>
      </c>
      <c r="C185" s="50">
        <v>4990</v>
      </c>
      <c r="D185" s="38">
        <v>4822</v>
      </c>
      <c r="E185" s="27">
        <f t="shared" si="5"/>
        <v>168</v>
      </c>
      <c r="F185" s="23">
        <f t="shared" si="6"/>
        <v>989.52</v>
      </c>
    </row>
    <row r="186" spans="1:6" ht="18" customHeight="1">
      <c r="A186" s="15" t="s">
        <v>464</v>
      </c>
      <c r="B186" s="30" t="s">
        <v>425</v>
      </c>
      <c r="C186" s="50">
        <v>0</v>
      </c>
      <c r="D186" s="38">
        <v>0</v>
      </c>
      <c r="E186" s="27">
        <f t="shared" si="5"/>
        <v>0</v>
      </c>
      <c r="F186" s="23">
        <f t="shared" si="6"/>
        <v>0</v>
      </c>
    </row>
    <row r="187" spans="1:6" ht="18" customHeight="1">
      <c r="A187" s="15" t="s">
        <v>177</v>
      </c>
      <c r="B187" s="30" t="s">
        <v>80</v>
      </c>
      <c r="C187" s="50">
        <v>2630</v>
      </c>
      <c r="D187" s="38">
        <v>2378</v>
      </c>
      <c r="E187" s="27">
        <f t="shared" si="5"/>
        <v>252</v>
      </c>
      <c r="F187" s="23">
        <f t="shared" si="6"/>
        <v>1484.28</v>
      </c>
    </row>
    <row r="188" spans="1:6" ht="18" customHeight="1">
      <c r="A188" s="15" t="s">
        <v>178</v>
      </c>
      <c r="B188" s="30" t="s">
        <v>81</v>
      </c>
      <c r="C188" s="50">
        <v>8602</v>
      </c>
      <c r="D188" s="38">
        <v>8336</v>
      </c>
      <c r="E188" s="27">
        <f t="shared" si="5"/>
        <v>266</v>
      </c>
      <c r="F188" s="23">
        <f t="shared" si="6"/>
        <v>1566.74</v>
      </c>
    </row>
    <row r="189" spans="1:6" ht="18" customHeight="1">
      <c r="A189" s="15" t="s">
        <v>179</v>
      </c>
      <c r="B189" s="30" t="s">
        <v>82</v>
      </c>
      <c r="C189" s="50">
        <v>5920</v>
      </c>
      <c r="D189" s="38">
        <v>5729</v>
      </c>
      <c r="E189" s="27">
        <f t="shared" si="5"/>
        <v>191</v>
      </c>
      <c r="F189" s="23">
        <f t="shared" si="6"/>
        <v>1124.99</v>
      </c>
    </row>
    <row r="190" spans="1:6" ht="18" customHeight="1">
      <c r="A190" s="15" t="s">
        <v>180</v>
      </c>
      <c r="B190" s="30" t="s">
        <v>83</v>
      </c>
      <c r="C190" s="50">
        <v>313</v>
      </c>
      <c r="D190" s="38">
        <v>298</v>
      </c>
      <c r="E190" s="27">
        <f t="shared" si="5"/>
        <v>15</v>
      </c>
      <c r="F190" s="23">
        <f t="shared" si="6"/>
        <v>88.35</v>
      </c>
    </row>
    <row r="191" spans="1:6" ht="18" customHeight="1">
      <c r="A191" s="15" t="s">
        <v>182</v>
      </c>
      <c r="B191" s="30" t="s">
        <v>84</v>
      </c>
      <c r="C191" s="50">
        <v>4803</v>
      </c>
      <c r="D191" s="38">
        <v>4373</v>
      </c>
      <c r="E191" s="27">
        <f t="shared" si="5"/>
        <v>430</v>
      </c>
      <c r="F191" s="23">
        <f t="shared" si="6"/>
        <v>2532.7</v>
      </c>
    </row>
    <row r="192" spans="1:6" ht="18" customHeight="1">
      <c r="A192" s="15" t="s">
        <v>181</v>
      </c>
      <c r="B192" s="30" t="s">
        <v>85</v>
      </c>
      <c r="C192" s="50">
        <v>1174</v>
      </c>
      <c r="D192" s="38">
        <v>1078</v>
      </c>
      <c r="E192" s="27">
        <f t="shared" si="5"/>
        <v>96</v>
      </c>
      <c r="F192" s="23">
        <f t="shared" si="6"/>
        <v>565.4399999999999</v>
      </c>
    </row>
    <row r="193" spans="1:6" ht="18" customHeight="1">
      <c r="A193" s="15" t="s">
        <v>183</v>
      </c>
      <c r="B193" s="30" t="s">
        <v>86</v>
      </c>
      <c r="C193" s="50">
        <v>775</v>
      </c>
      <c r="D193" s="38">
        <v>713</v>
      </c>
      <c r="E193" s="27">
        <f t="shared" si="5"/>
        <v>62</v>
      </c>
      <c r="F193" s="23">
        <f t="shared" si="6"/>
        <v>365.18</v>
      </c>
    </row>
    <row r="194" spans="1:6" ht="18" customHeight="1">
      <c r="A194" s="15" t="s">
        <v>184</v>
      </c>
      <c r="B194" s="30" t="s">
        <v>87</v>
      </c>
      <c r="C194" s="50">
        <v>2498</v>
      </c>
      <c r="D194" s="38">
        <v>2204</v>
      </c>
      <c r="E194" s="27">
        <f t="shared" si="5"/>
        <v>294</v>
      </c>
      <c r="F194" s="23">
        <f t="shared" si="6"/>
        <v>1731.6599999999999</v>
      </c>
    </row>
    <row r="195" spans="1:6" ht="18" customHeight="1">
      <c r="A195" s="15" t="s">
        <v>185</v>
      </c>
      <c r="B195" s="30" t="s">
        <v>88</v>
      </c>
      <c r="C195" s="50">
        <v>5084</v>
      </c>
      <c r="D195" s="38">
        <v>4784</v>
      </c>
      <c r="E195" s="27">
        <f t="shared" si="5"/>
        <v>300</v>
      </c>
      <c r="F195" s="23">
        <f t="shared" si="6"/>
        <v>1767</v>
      </c>
    </row>
    <row r="196" spans="1:6" ht="18" customHeight="1">
      <c r="A196" s="15" t="s">
        <v>186</v>
      </c>
      <c r="B196" s="30" t="s">
        <v>89</v>
      </c>
      <c r="C196" s="50">
        <v>899</v>
      </c>
      <c r="D196" s="38">
        <v>835</v>
      </c>
      <c r="E196" s="27">
        <f t="shared" si="5"/>
        <v>64</v>
      </c>
      <c r="F196" s="23">
        <f t="shared" si="6"/>
        <v>376.96</v>
      </c>
    </row>
    <row r="197" spans="1:6" ht="18" customHeight="1">
      <c r="A197" s="15" t="s">
        <v>187</v>
      </c>
      <c r="B197" s="30" t="s">
        <v>90</v>
      </c>
      <c r="C197" s="50">
        <v>3001</v>
      </c>
      <c r="D197" s="38">
        <v>2745</v>
      </c>
      <c r="E197" s="27">
        <f t="shared" si="5"/>
        <v>256</v>
      </c>
      <c r="F197" s="23">
        <f t="shared" si="6"/>
        <v>1507.84</v>
      </c>
    </row>
    <row r="198" spans="1:6" ht="18" customHeight="1">
      <c r="A198" s="15" t="s">
        <v>188</v>
      </c>
      <c r="B198" s="30" t="s">
        <v>91</v>
      </c>
      <c r="C198" s="50">
        <v>996</v>
      </c>
      <c r="D198" s="38">
        <v>996</v>
      </c>
      <c r="E198" s="27">
        <f t="shared" si="5"/>
        <v>0</v>
      </c>
      <c r="F198" s="23">
        <f t="shared" si="6"/>
        <v>0</v>
      </c>
    </row>
    <row r="199" spans="1:6" ht="18" customHeight="1">
      <c r="A199" s="15" t="s">
        <v>189</v>
      </c>
      <c r="B199" s="30" t="s">
        <v>92</v>
      </c>
      <c r="C199" s="50">
        <v>4496</v>
      </c>
      <c r="D199" s="38">
        <v>4386</v>
      </c>
      <c r="E199" s="27">
        <f t="shared" si="5"/>
        <v>110</v>
      </c>
      <c r="F199" s="23">
        <f t="shared" si="6"/>
        <v>647.9</v>
      </c>
    </row>
    <row r="200" spans="1:6" ht="18" customHeight="1">
      <c r="A200" s="15" t="s">
        <v>190</v>
      </c>
      <c r="B200" s="30" t="s">
        <v>93</v>
      </c>
      <c r="C200" s="50">
        <v>3701</v>
      </c>
      <c r="D200" s="38">
        <v>3649</v>
      </c>
      <c r="E200" s="27">
        <f t="shared" si="5"/>
        <v>52</v>
      </c>
      <c r="F200" s="23">
        <f aca="true" t="shared" si="7" ref="F200:F231">E200*$D$257</f>
        <v>306.28</v>
      </c>
    </row>
    <row r="201" spans="1:6" ht="18" customHeight="1">
      <c r="A201" s="15" t="s">
        <v>191</v>
      </c>
      <c r="B201" s="30" t="s">
        <v>94</v>
      </c>
      <c r="C201" s="50">
        <v>71</v>
      </c>
      <c r="D201" s="38">
        <v>46</v>
      </c>
      <c r="E201" s="27">
        <f t="shared" si="5"/>
        <v>25</v>
      </c>
      <c r="F201" s="23">
        <f t="shared" si="7"/>
        <v>147.25</v>
      </c>
    </row>
    <row r="202" spans="1:6" ht="18" customHeight="1">
      <c r="A202" s="15" t="s">
        <v>192</v>
      </c>
      <c r="B202" s="30" t="s">
        <v>95</v>
      </c>
      <c r="C202" s="50">
        <v>9407</v>
      </c>
      <c r="D202" s="38">
        <v>9290</v>
      </c>
      <c r="E202" s="27">
        <f t="shared" si="5"/>
        <v>117</v>
      </c>
      <c r="F202" s="23">
        <f t="shared" si="7"/>
        <v>689.13</v>
      </c>
    </row>
    <row r="203" spans="1:6" ht="18" customHeight="1">
      <c r="A203" s="15" t="s">
        <v>193</v>
      </c>
      <c r="B203" s="30" t="s">
        <v>96</v>
      </c>
      <c r="C203" s="50">
        <v>1</v>
      </c>
      <c r="D203" s="38">
        <v>0</v>
      </c>
      <c r="E203" s="27">
        <f t="shared" si="5"/>
        <v>1</v>
      </c>
      <c r="F203" s="23">
        <f t="shared" si="7"/>
        <v>5.89</v>
      </c>
    </row>
    <row r="204" spans="1:6" ht="18" customHeight="1">
      <c r="A204" s="15" t="s">
        <v>299</v>
      </c>
      <c r="B204" s="30" t="s">
        <v>300</v>
      </c>
      <c r="C204" s="50">
        <v>1156</v>
      </c>
      <c r="D204" s="38">
        <v>1075</v>
      </c>
      <c r="E204" s="27">
        <f aca="true" t="shared" si="8" ref="E204:E251">C204-D204</f>
        <v>81</v>
      </c>
      <c r="F204" s="23">
        <f t="shared" si="7"/>
        <v>477.09</v>
      </c>
    </row>
    <row r="205" spans="1:6" ht="18" customHeight="1">
      <c r="A205" s="15" t="s">
        <v>301</v>
      </c>
      <c r="B205" s="30" t="s">
        <v>302</v>
      </c>
      <c r="C205" s="50">
        <v>2160</v>
      </c>
      <c r="D205" s="38">
        <v>1705</v>
      </c>
      <c r="E205" s="27">
        <f t="shared" si="8"/>
        <v>455</v>
      </c>
      <c r="F205" s="23">
        <f t="shared" si="7"/>
        <v>2679.95</v>
      </c>
    </row>
    <row r="206" spans="1:6" ht="18" customHeight="1">
      <c r="A206" s="15" t="s">
        <v>303</v>
      </c>
      <c r="B206" s="30" t="s">
        <v>304</v>
      </c>
      <c r="C206" s="50">
        <v>1513</v>
      </c>
      <c r="D206" s="38">
        <v>1395</v>
      </c>
      <c r="E206" s="27">
        <f t="shared" si="8"/>
        <v>118</v>
      </c>
      <c r="F206" s="23">
        <f t="shared" si="7"/>
        <v>695.02</v>
      </c>
    </row>
    <row r="207" spans="1:6" ht="18" customHeight="1">
      <c r="A207" s="15" t="s">
        <v>194</v>
      </c>
      <c r="B207" s="30" t="s">
        <v>97</v>
      </c>
      <c r="C207" s="50">
        <v>13205</v>
      </c>
      <c r="D207" s="38">
        <v>12765</v>
      </c>
      <c r="E207" s="27">
        <f t="shared" si="8"/>
        <v>440</v>
      </c>
      <c r="F207" s="23">
        <f t="shared" si="7"/>
        <v>2591.6</v>
      </c>
    </row>
    <row r="208" spans="1:6" ht="18" customHeight="1">
      <c r="A208" s="15" t="s">
        <v>195</v>
      </c>
      <c r="B208" s="30" t="s">
        <v>98</v>
      </c>
      <c r="C208" s="50">
        <v>184</v>
      </c>
      <c r="D208" s="38">
        <v>178</v>
      </c>
      <c r="E208" s="27">
        <f t="shared" si="8"/>
        <v>6</v>
      </c>
      <c r="F208" s="23">
        <f t="shared" si="7"/>
        <v>35.339999999999996</v>
      </c>
    </row>
    <row r="209" spans="1:6" ht="18" customHeight="1">
      <c r="A209" s="15" t="s">
        <v>305</v>
      </c>
      <c r="B209" s="30" t="s">
        <v>306</v>
      </c>
      <c r="C209" s="50">
        <v>403</v>
      </c>
      <c r="D209" s="38">
        <v>361</v>
      </c>
      <c r="E209" s="27">
        <f t="shared" si="8"/>
        <v>42</v>
      </c>
      <c r="F209" s="23">
        <f t="shared" si="7"/>
        <v>247.38</v>
      </c>
    </row>
    <row r="210" spans="1:6" ht="18" customHeight="1">
      <c r="A210" s="15" t="s">
        <v>307</v>
      </c>
      <c r="B210" s="30" t="s">
        <v>308</v>
      </c>
      <c r="C210" s="50">
        <v>318</v>
      </c>
      <c r="D210" s="38">
        <v>292</v>
      </c>
      <c r="E210" s="27">
        <f t="shared" si="8"/>
        <v>26</v>
      </c>
      <c r="F210" s="23">
        <f t="shared" si="7"/>
        <v>153.14</v>
      </c>
    </row>
    <row r="211" spans="1:6" ht="18" customHeight="1">
      <c r="A211" s="15" t="s">
        <v>309</v>
      </c>
      <c r="B211" s="30" t="s">
        <v>310</v>
      </c>
      <c r="C211" s="50">
        <v>564</v>
      </c>
      <c r="D211" s="38">
        <v>563</v>
      </c>
      <c r="E211" s="27">
        <f t="shared" si="8"/>
        <v>1</v>
      </c>
      <c r="F211" s="23">
        <f t="shared" si="7"/>
        <v>5.89</v>
      </c>
    </row>
    <row r="212" spans="1:6" ht="18" customHeight="1">
      <c r="A212" s="15" t="s">
        <v>311</v>
      </c>
      <c r="B212" s="30" t="s">
        <v>312</v>
      </c>
      <c r="C212" s="50">
        <v>88</v>
      </c>
      <c r="D212" s="38">
        <v>77</v>
      </c>
      <c r="E212" s="27">
        <f t="shared" si="8"/>
        <v>11</v>
      </c>
      <c r="F212" s="23">
        <f t="shared" si="7"/>
        <v>64.78999999999999</v>
      </c>
    </row>
    <row r="213" spans="1:6" ht="18" customHeight="1">
      <c r="A213" s="15" t="s">
        <v>313</v>
      </c>
      <c r="B213" s="30" t="s">
        <v>314</v>
      </c>
      <c r="C213" s="50">
        <v>901</v>
      </c>
      <c r="D213" s="38">
        <v>774</v>
      </c>
      <c r="E213" s="27">
        <f t="shared" si="8"/>
        <v>127</v>
      </c>
      <c r="F213" s="23">
        <f t="shared" si="7"/>
        <v>748.03</v>
      </c>
    </row>
    <row r="214" spans="1:6" ht="18" customHeight="1">
      <c r="A214" s="15" t="s">
        <v>315</v>
      </c>
      <c r="B214" s="30" t="s">
        <v>316</v>
      </c>
      <c r="C214" s="50">
        <v>115</v>
      </c>
      <c r="D214" s="38">
        <v>93</v>
      </c>
      <c r="E214" s="27">
        <f t="shared" si="8"/>
        <v>22</v>
      </c>
      <c r="F214" s="23">
        <f t="shared" si="7"/>
        <v>129.57999999999998</v>
      </c>
    </row>
    <row r="215" spans="1:6" ht="18" customHeight="1">
      <c r="A215" s="15" t="s">
        <v>196</v>
      </c>
      <c r="B215" s="30" t="s">
        <v>99</v>
      </c>
      <c r="C215" s="50">
        <v>1102</v>
      </c>
      <c r="D215" s="38">
        <v>961</v>
      </c>
      <c r="E215" s="27">
        <f t="shared" si="8"/>
        <v>141</v>
      </c>
      <c r="F215" s="23">
        <f t="shared" si="7"/>
        <v>830.49</v>
      </c>
    </row>
    <row r="216" spans="1:6" ht="18" customHeight="1">
      <c r="A216" s="15" t="s">
        <v>197</v>
      </c>
      <c r="B216" s="30" t="s">
        <v>100</v>
      </c>
      <c r="C216" s="50">
        <v>569</v>
      </c>
      <c r="D216" s="38">
        <v>550</v>
      </c>
      <c r="E216" s="27">
        <f t="shared" si="8"/>
        <v>19</v>
      </c>
      <c r="F216" s="23">
        <f t="shared" si="7"/>
        <v>111.91</v>
      </c>
    </row>
    <row r="217" spans="1:6" ht="18" customHeight="1">
      <c r="A217" s="15" t="s">
        <v>317</v>
      </c>
      <c r="B217" s="30" t="s">
        <v>318</v>
      </c>
      <c r="C217" s="50">
        <v>97</v>
      </c>
      <c r="D217" s="38">
        <v>92</v>
      </c>
      <c r="E217" s="27">
        <f t="shared" si="8"/>
        <v>5</v>
      </c>
      <c r="F217" s="23">
        <f t="shared" si="7"/>
        <v>29.45</v>
      </c>
    </row>
    <row r="218" spans="1:6" ht="18" customHeight="1">
      <c r="A218" s="15" t="s">
        <v>319</v>
      </c>
      <c r="B218" s="30" t="s">
        <v>320</v>
      </c>
      <c r="C218" s="50">
        <v>1477</v>
      </c>
      <c r="D218" s="38">
        <v>1403</v>
      </c>
      <c r="E218" s="27">
        <f t="shared" si="8"/>
        <v>74</v>
      </c>
      <c r="F218" s="23">
        <f t="shared" si="7"/>
        <v>435.85999999999996</v>
      </c>
    </row>
    <row r="219" spans="1:6" ht="18" customHeight="1">
      <c r="A219" s="15" t="s">
        <v>321</v>
      </c>
      <c r="B219" s="30" t="s">
        <v>322</v>
      </c>
      <c r="C219" s="50">
        <v>668</v>
      </c>
      <c r="D219" s="38">
        <v>638</v>
      </c>
      <c r="E219" s="27">
        <f t="shared" si="8"/>
        <v>30</v>
      </c>
      <c r="F219" s="23">
        <f t="shared" si="7"/>
        <v>176.7</v>
      </c>
    </row>
    <row r="220" spans="1:6" ht="18" customHeight="1">
      <c r="A220" s="15" t="s">
        <v>198</v>
      </c>
      <c r="B220" s="30" t="s">
        <v>101</v>
      </c>
      <c r="C220" s="50">
        <v>4833</v>
      </c>
      <c r="D220" s="38">
        <v>4682</v>
      </c>
      <c r="E220" s="27">
        <f t="shared" si="8"/>
        <v>151</v>
      </c>
      <c r="F220" s="23">
        <f t="shared" si="7"/>
        <v>889.39</v>
      </c>
    </row>
    <row r="221" spans="1:6" ht="18" customHeight="1">
      <c r="A221" s="15" t="s">
        <v>323</v>
      </c>
      <c r="B221" s="30" t="s">
        <v>265</v>
      </c>
      <c r="C221" s="50">
        <v>212</v>
      </c>
      <c r="D221" s="38">
        <v>140</v>
      </c>
      <c r="E221" s="27">
        <f t="shared" si="8"/>
        <v>72</v>
      </c>
      <c r="F221" s="23">
        <f t="shared" si="7"/>
        <v>424.08</v>
      </c>
    </row>
    <row r="222" spans="1:6" ht="18" customHeight="1">
      <c r="A222" s="15" t="s">
        <v>324</v>
      </c>
      <c r="B222" s="30" t="s">
        <v>266</v>
      </c>
      <c r="C222" s="50">
        <v>618</v>
      </c>
      <c r="D222" s="38">
        <v>587</v>
      </c>
      <c r="E222" s="27">
        <f t="shared" si="8"/>
        <v>31</v>
      </c>
      <c r="F222" s="23">
        <f t="shared" si="7"/>
        <v>182.59</v>
      </c>
    </row>
    <row r="223" spans="1:6" ht="18" customHeight="1">
      <c r="A223" s="15" t="s">
        <v>325</v>
      </c>
      <c r="B223" s="30" t="s">
        <v>267</v>
      </c>
      <c r="C223" s="50">
        <v>712</v>
      </c>
      <c r="D223" s="38">
        <v>635</v>
      </c>
      <c r="E223" s="27">
        <f t="shared" si="8"/>
        <v>77</v>
      </c>
      <c r="F223" s="23">
        <f t="shared" si="7"/>
        <v>453.53</v>
      </c>
    </row>
    <row r="224" spans="1:6" ht="18" customHeight="1">
      <c r="A224" s="15" t="s">
        <v>326</v>
      </c>
      <c r="B224" s="30" t="s">
        <v>268</v>
      </c>
      <c r="C224" s="50">
        <v>1672</v>
      </c>
      <c r="D224" s="38">
        <v>1468</v>
      </c>
      <c r="E224" s="27">
        <f t="shared" si="8"/>
        <v>204</v>
      </c>
      <c r="F224" s="23">
        <f t="shared" si="7"/>
        <v>1201.56</v>
      </c>
    </row>
    <row r="225" spans="1:6" ht="18" customHeight="1">
      <c r="A225" s="15" t="s">
        <v>199</v>
      </c>
      <c r="B225" s="30" t="s">
        <v>102</v>
      </c>
      <c r="C225" s="50">
        <v>177</v>
      </c>
      <c r="D225" s="38">
        <v>169</v>
      </c>
      <c r="E225" s="27">
        <f t="shared" si="8"/>
        <v>8</v>
      </c>
      <c r="F225" s="23">
        <f t="shared" si="7"/>
        <v>47.12</v>
      </c>
    </row>
    <row r="226" spans="1:6" ht="18" customHeight="1">
      <c r="A226" s="15" t="s">
        <v>465</v>
      </c>
      <c r="B226" s="30" t="s">
        <v>426</v>
      </c>
      <c r="C226" s="50">
        <v>2652</v>
      </c>
      <c r="D226" s="38">
        <v>2376</v>
      </c>
      <c r="E226" s="27">
        <f t="shared" si="8"/>
        <v>276</v>
      </c>
      <c r="F226" s="23">
        <f t="shared" si="7"/>
        <v>1625.6399999999999</v>
      </c>
    </row>
    <row r="227" spans="1:6" ht="18" customHeight="1">
      <c r="A227" s="15" t="s">
        <v>327</v>
      </c>
      <c r="B227" s="30" t="s">
        <v>269</v>
      </c>
      <c r="C227" s="50">
        <v>656</v>
      </c>
      <c r="D227" s="38">
        <v>517</v>
      </c>
      <c r="E227" s="27">
        <f t="shared" si="8"/>
        <v>139</v>
      </c>
      <c r="F227" s="23">
        <f t="shared" si="7"/>
        <v>818.7099999999999</v>
      </c>
    </row>
    <row r="228" spans="1:6" ht="18" customHeight="1">
      <c r="A228" s="15" t="s">
        <v>328</v>
      </c>
      <c r="B228" s="30" t="s">
        <v>270</v>
      </c>
      <c r="C228" s="50">
        <v>14448</v>
      </c>
      <c r="D228" s="38">
        <v>14207</v>
      </c>
      <c r="E228" s="27">
        <f t="shared" si="8"/>
        <v>241</v>
      </c>
      <c r="F228" s="23">
        <f t="shared" si="7"/>
        <v>1419.49</v>
      </c>
    </row>
    <row r="229" spans="1:6" ht="18" customHeight="1">
      <c r="A229" s="15" t="s">
        <v>466</v>
      </c>
      <c r="B229" s="30" t="s">
        <v>427</v>
      </c>
      <c r="C229" s="50">
        <v>9697</v>
      </c>
      <c r="D229" s="38">
        <v>9421</v>
      </c>
      <c r="E229" s="27">
        <f t="shared" si="8"/>
        <v>276</v>
      </c>
      <c r="F229" s="23">
        <f t="shared" si="7"/>
        <v>1625.6399999999999</v>
      </c>
    </row>
    <row r="230" spans="1:6" ht="18" customHeight="1">
      <c r="A230" s="15" t="s">
        <v>467</v>
      </c>
      <c r="B230" s="30" t="s">
        <v>428</v>
      </c>
      <c r="C230" s="50">
        <v>5272</v>
      </c>
      <c r="D230" s="38">
        <v>5132</v>
      </c>
      <c r="E230" s="27">
        <f t="shared" si="8"/>
        <v>140</v>
      </c>
      <c r="F230" s="23">
        <f t="shared" si="7"/>
        <v>824.5999999999999</v>
      </c>
    </row>
    <row r="231" spans="1:6" ht="18" customHeight="1">
      <c r="A231" s="15" t="s">
        <v>200</v>
      </c>
      <c r="B231" s="30" t="s">
        <v>103</v>
      </c>
      <c r="C231" s="50">
        <v>386</v>
      </c>
      <c r="D231" s="38">
        <v>323</v>
      </c>
      <c r="E231" s="27">
        <f t="shared" si="8"/>
        <v>63</v>
      </c>
      <c r="F231" s="23">
        <f t="shared" si="7"/>
        <v>371.07</v>
      </c>
    </row>
    <row r="232" spans="1:6" ht="18" customHeight="1">
      <c r="A232" s="15" t="s">
        <v>201</v>
      </c>
      <c r="B232" s="30" t="s">
        <v>104</v>
      </c>
      <c r="C232" s="50">
        <v>502</v>
      </c>
      <c r="D232" s="38">
        <v>397</v>
      </c>
      <c r="E232" s="27">
        <f t="shared" si="8"/>
        <v>105</v>
      </c>
      <c r="F232" s="23">
        <f aca="true" t="shared" si="9" ref="F232:F251">E232*$D$257</f>
        <v>618.4499999999999</v>
      </c>
    </row>
    <row r="233" spans="1:6" ht="18" customHeight="1">
      <c r="A233" s="15" t="s">
        <v>329</v>
      </c>
      <c r="B233" s="30" t="s">
        <v>330</v>
      </c>
      <c r="C233" s="50">
        <v>1024</v>
      </c>
      <c r="D233" s="38">
        <v>851</v>
      </c>
      <c r="E233" s="27">
        <f t="shared" si="8"/>
        <v>173</v>
      </c>
      <c r="F233" s="23">
        <f t="shared" si="9"/>
        <v>1018.9699999999999</v>
      </c>
    </row>
    <row r="234" spans="1:6" ht="18" customHeight="1">
      <c r="A234" s="15" t="s">
        <v>331</v>
      </c>
      <c r="B234" s="30" t="s">
        <v>332</v>
      </c>
      <c r="C234" s="50">
        <v>510</v>
      </c>
      <c r="D234" s="38">
        <v>499</v>
      </c>
      <c r="E234" s="27">
        <f t="shared" si="8"/>
        <v>11</v>
      </c>
      <c r="F234" s="23">
        <f t="shared" si="9"/>
        <v>64.78999999999999</v>
      </c>
    </row>
    <row r="235" spans="1:6" ht="18" customHeight="1">
      <c r="A235" s="15" t="s">
        <v>202</v>
      </c>
      <c r="B235" s="30" t="s">
        <v>105</v>
      </c>
      <c r="C235" s="50">
        <v>1404</v>
      </c>
      <c r="D235" s="38">
        <v>1326</v>
      </c>
      <c r="E235" s="27">
        <f t="shared" si="8"/>
        <v>78</v>
      </c>
      <c r="F235" s="23">
        <f t="shared" si="9"/>
        <v>459.41999999999996</v>
      </c>
    </row>
    <row r="236" spans="1:6" ht="18" customHeight="1">
      <c r="A236" s="15" t="s">
        <v>333</v>
      </c>
      <c r="B236" s="30" t="s">
        <v>271</v>
      </c>
      <c r="C236" s="50">
        <v>1130</v>
      </c>
      <c r="D236" s="38">
        <v>1025</v>
      </c>
      <c r="E236" s="27">
        <f t="shared" si="8"/>
        <v>105</v>
      </c>
      <c r="F236" s="23">
        <f t="shared" si="9"/>
        <v>618.4499999999999</v>
      </c>
    </row>
    <row r="237" spans="1:6" ht="18" customHeight="1">
      <c r="A237" s="15" t="s">
        <v>334</v>
      </c>
      <c r="B237" s="30" t="s">
        <v>272</v>
      </c>
      <c r="C237" s="50">
        <v>40</v>
      </c>
      <c r="D237" s="38">
        <v>34</v>
      </c>
      <c r="E237" s="27">
        <f t="shared" si="8"/>
        <v>6</v>
      </c>
      <c r="F237" s="23">
        <f t="shared" si="9"/>
        <v>35.339999999999996</v>
      </c>
    </row>
    <row r="238" spans="1:6" ht="18" customHeight="1">
      <c r="A238" s="15" t="s">
        <v>335</v>
      </c>
      <c r="B238" s="30" t="s">
        <v>273</v>
      </c>
      <c r="C238" s="50">
        <v>0</v>
      </c>
      <c r="D238" s="38">
        <v>0</v>
      </c>
      <c r="E238" s="27">
        <f t="shared" si="8"/>
        <v>0</v>
      </c>
      <c r="F238" s="23">
        <f t="shared" si="9"/>
        <v>0</v>
      </c>
    </row>
    <row r="239" spans="1:6" ht="18" customHeight="1">
      <c r="A239" s="15" t="s">
        <v>468</v>
      </c>
      <c r="B239" s="30" t="s">
        <v>429</v>
      </c>
      <c r="C239" s="50">
        <v>1934</v>
      </c>
      <c r="D239" s="38">
        <v>1537</v>
      </c>
      <c r="E239" s="27">
        <f t="shared" si="8"/>
        <v>397</v>
      </c>
      <c r="F239" s="23">
        <f t="shared" si="9"/>
        <v>2338.33</v>
      </c>
    </row>
    <row r="240" spans="1:6" ht="18" customHeight="1">
      <c r="A240" s="15" t="s">
        <v>430</v>
      </c>
      <c r="B240" s="30" t="s">
        <v>431</v>
      </c>
      <c r="C240" s="50">
        <v>770</v>
      </c>
      <c r="D240" s="38">
        <v>660</v>
      </c>
      <c r="E240" s="27">
        <f t="shared" si="8"/>
        <v>110</v>
      </c>
      <c r="F240" s="23">
        <f t="shared" si="9"/>
        <v>647.9</v>
      </c>
    </row>
    <row r="241" spans="1:6" ht="18" customHeight="1">
      <c r="A241" s="15" t="s">
        <v>432</v>
      </c>
      <c r="B241" s="30" t="s">
        <v>433</v>
      </c>
      <c r="C241" s="50">
        <v>108</v>
      </c>
      <c r="D241" s="38">
        <v>87</v>
      </c>
      <c r="E241" s="27">
        <f t="shared" si="8"/>
        <v>21</v>
      </c>
      <c r="F241" s="23">
        <f t="shared" si="9"/>
        <v>123.69</v>
      </c>
    </row>
    <row r="242" spans="1:6" ht="18" customHeight="1">
      <c r="A242" s="15" t="s">
        <v>434</v>
      </c>
      <c r="B242" s="30" t="s">
        <v>435</v>
      </c>
      <c r="C242" s="50">
        <v>551</v>
      </c>
      <c r="D242" s="38">
        <v>425</v>
      </c>
      <c r="E242" s="27">
        <f t="shared" si="8"/>
        <v>126</v>
      </c>
      <c r="F242" s="23">
        <f t="shared" si="9"/>
        <v>742.14</v>
      </c>
    </row>
    <row r="243" spans="1:6" ht="18" customHeight="1">
      <c r="A243" s="15" t="s">
        <v>392</v>
      </c>
      <c r="B243" s="30" t="s">
        <v>367</v>
      </c>
      <c r="C243" s="50">
        <v>1162</v>
      </c>
      <c r="D243" s="38">
        <v>1069</v>
      </c>
      <c r="E243" s="27">
        <f t="shared" si="8"/>
        <v>93</v>
      </c>
      <c r="F243" s="23">
        <f t="shared" si="9"/>
        <v>547.77</v>
      </c>
    </row>
    <row r="244" spans="1:6" ht="18" customHeight="1">
      <c r="A244" s="15" t="s">
        <v>399</v>
      </c>
      <c r="B244" s="30" t="s">
        <v>368</v>
      </c>
      <c r="C244" s="50">
        <v>331</v>
      </c>
      <c r="D244" s="38">
        <v>312</v>
      </c>
      <c r="E244" s="27">
        <f t="shared" si="8"/>
        <v>19</v>
      </c>
      <c r="F244" s="23">
        <f t="shared" si="9"/>
        <v>111.91</v>
      </c>
    </row>
    <row r="245" spans="1:6" ht="18" customHeight="1">
      <c r="A245" s="15" t="s">
        <v>203</v>
      </c>
      <c r="B245" s="30" t="s">
        <v>106</v>
      </c>
      <c r="C245" s="50">
        <v>103</v>
      </c>
      <c r="D245" s="38">
        <v>100</v>
      </c>
      <c r="E245" s="27">
        <f t="shared" si="8"/>
        <v>3</v>
      </c>
      <c r="F245" s="23">
        <f t="shared" si="9"/>
        <v>17.669999999999998</v>
      </c>
    </row>
    <row r="246" spans="1:6" ht="18" customHeight="1">
      <c r="A246" s="15" t="s">
        <v>204</v>
      </c>
      <c r="B246" s="30" t="s">
        <v>107</v>
      </c>
      <c r="C246" s="50">
        <v>1396</v>
      </c>
      <c r="D246" s="38">
        <v>1309</v>
      </c>
      <c r="E246" s="27">
        <f t="shared" si="8"/>
        <v>87</v>
      </c>
      <c r="F246" s="23">
        <f t="shared" si="9"/>
        <v>512.43</v>
      </c>
    </row>
    <row r="247" spans="1:6" ht="18" customHeight="1">
      <c r="A247" s="15" t="s">
        <v>469</v>
      </c>
      <c r="B247" s="30" t="s">
        <v>436</v>
      </c>
      <c r="C247" s="50">
        <v>4</v>
      </c>
      <c r="D247" s="38">
        <v>0</v>
      </c>
      <c r="E247" s="27">
        <f t="shared" si="8"/>
        <v>4</v>
      </c>
      <c r="F247" s="23">
        <f t="shared" si="9"/>
        <v>23.56</v>
      </c>
    </row>
    <row r="248" spans="1:6" ht="18" customHeight="1">
      <c r="A248" s="15" t="s">
        <v>437</v>
      </c>
      <c r="B248" s="30" t="s">
        <v>438</v>
      </c>
      <c r="C248" s="50">
        <v>857</v>
      </c>
      <c r="D248" s="38">
        <v>810</v>
      </c>
      <c r="E248" s="27">
        <f t="shared" si="8"/>
        <v>47</v>
      </c>
      <c r="F248" s="23">
        <f t="shared" si="9"/>
        <v>276.83</v>
      </c>
    </row>
    <row r="249" spans="1:6" ht="18" customHeight="1">
      <c r="A249" s="15" t="s">
        <v>439</v>
      </c>
      <c r="B249" s="33" t="s">
        <v>440</v>
      </c>
      <c r="C249" s="50">
        <v>120</v>
      </c>
      <c r="D249" s="38">
        <v>113</v>
      </c>
      <c r="E249" s="27">
        <f t="shared" si="8"/>
        <v>7</v>
      </c>
      <c r="F249" s="23">
        <f t="shared" si="9"/>
        <v>41.23</v>
      </c>
    </row>
    <row r="250" spans="1:6" ht="18" customHeight="1">
      <c r="A250" s="15" t="s">
        <v>441</v>
      </c>
      <c r="B250" s="34" t="s">
        <v>442</v>
      </c>
      <c r="C250" s="50">
        <v>48</v>
      </c>
      <c r="D250" s="38">
        <v>0</v>
      </c>
      <c r="E250" s="27">
        <f t="shared" si="8"/>
        <v>48</v>
      </c>
      <c r="F250" s="23">
        <f t="shared" si="9"/>
        <v>282.71999999999997</v>
      </c>
    </row>
    <row r="251" spans="1:6" ht="18" customHeight="1" thickBot="1">
      <c r="A251" s="16" t="s">
        <v>484</v>
      </c>
      <c r="B251" s="35" t="s">
        <v>476</v>
      </c>
      <c r="C251" s="51">
        <v>18282</v>
      </c>
      <c r="D251" s="39">
        <v>16952</v>
      </c>
      <c r="E251" s="28">
        <f t="shared" si="8"/>
        <v>1330</v>
      </c>
      <c r="F251" s="23">
        <f t="shared" si="9"/>
        <v>7833.7</v>
      </c>
    </row>
    <row r="252" spans="3:6" ht="18.75" thickBot="1">
      <c r="C252" s="24"/>
      <c r="D252" s="11"/>
      <c r="E252" s="25">
        <f>SUM(E11:E251)</f>
        <v>34811</v>
      </c>
      <c r="F252" s="36">
        <f>SUM(F10:F251)</f>
        <v>205036.79000000007</v>
      </c>
    </row>
    <row r="253" spans="3:6" ht="12.75">
      <c r="C253" s="10"/>
      <c r="D253" s="10"/>
      <c r="E253" s="10"/>
      <c r="F253" s="9"/>
    </row>
    <row r="254" ht="12.75">
      <c r="F254" s="9"/>
    </row>
    <row r="256" ht="16.5" thickBot="1">
      <c r="A256" s="5"/>
    </row>
    <row r="257" spans="2:4" ht="16.5" thickBot="1">
      <c r="B257" s="20" t="s">
        <v>336</v>
      </c>
      <c r="C257" s="21"/>
      <c r="D257" s="13">
        <v>5.89</v>
      </c>
    </row>
    <row r="260" spans="2:4" ht="12.75">
      <c r="B260" s="31" t="s">
        <v>470</v>
      </c>
      <c r="C260" s="32"/>
      <c r="D260" s="32"/>
    </row>
  </sheetData>
  <mergeCells count="6">
    <mergeCell ref="F9:F10"/>
    <mergeCell ref="D4:E4"/>
    <mergeCell ref="B6:D6"/>
    <mergeCell ref="B4:C4"/>
    <mergeCell ref="B9:B10"/>
    <mergeCell ref="E9:E10"/>
  </mergeCells>
  <printOptions/>
  <pageMargins left="0.31" right="0.23" top="0.2" bottom="0.2" header="0.51" footer="0.51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service2</cp:lastModifiedBy>
  <cp:lastPrinted>2015-11-24T10:30:15Z</cp:lastPrinted>
  <dcterms:created xsi:type="dcterms:W3CDTF">2007-11-28T18:11:11Z</dcterms:created>
  <dcterms:modified xsi:type="dcterms:W3CDTF">2021-06-25T09:59:18Z</dcterms:modified>
  <cp:category/>
  <cp:version/>
  <cp:contentType/>
  <cp:contentStatus/>
</cp:coreProperties>
</file>